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15" yWindow="0" windowWidth="23175" windowHeight="15315" tabRatio="500" activeTab="0"/>
  </bookViews>
  <sheets>
    <sheet name="Sheet1" sheetId="1" r:id="rId1"/>
  </sheets>
  <definedNames/>
  <calcPr fullCalcOnLoad="1"/>
</workbook>
</file>

<file path=xl/sharedStrings.xml><?xml version="1.0" encoding="utf-8"?>
<sst xmlns="http://schemas.openxmlformats.org/spreadsheetml/2006/main" count="10" uniqueCount="8">
  <si>
    <r>
      <t>Volume of cylinder = πr</t>
    </r>
    <r>
      <rPr>
        <vertAlign val="superscript"/>
        <sz val="12"/>
        <color indexed="8"/>
        <rFont val="Calibri"/>
        <family val="0"/>
      </rPr>
      <t>2</t>
    </r>
    <r>
      <rPr>
        <sz val="12"/>
        <color theme="1"/>
        <rFont val="Calibri"/>
        <family val="2"/>
      </rPr>
      <t>h</t>
    </r>
  </si>
  <si>
    <r>
      <t>Volume of hemisphere = 2/3 πr</t>
    </r>
    <r>
      <rPr>
        <vertAlign val="superscript"/>
        <sz val="12"/>
        <color indexed="8"/>
        <rFont val="Calibri"/>
        <family val="0"/>
      </rPr>
      <t>3</t>
    </r>
  </si>
  <si>
    <t>Vol of hemisphere</t>
  </si>
  <si>
    <t>Vol of cylinder</t>
  </si>
  <si>
    <t>Radius (cm)</t>
  </si>
  <si>
    <t>Diameter (cm)</t>
  </si>
  <si>
    <r>
      <t>Vol of hemisphere (cm</t>
    </r>
    <r>
      <rPr>
        <vertAlign val="superscript"/>
        <sz val="12"/>
        <color indexed="8"/>
        <rFont val="Calibri"/>
        <family val="0"/>
      </rPr>
      <t>3</t>
    </r>
    <r>
      <rPr>
        <sz val="12"/>
        <color theme="1"/>
        <rFont val="Calibri"/>
        <family val="2"/>
      </rPr>
      <t>)</t>
    </r>
  </si>
  <si>
    <r>
      <t>Vol of cylinder (cm</t>
    </r>
    <r>
      <rPr>
        <vertAlign val="superscript"/>
        <sz val="12"/>
        <color indexed="8"/>
        <rFont val="Calibri"/>
        <family val="0"/>
      </rPr>
      <t>3</t>
    </r>
    <r>
      <rPr>
        <sz val="12"/>
        <color theme="1"/>
        <rFont val="Calibri"/>
        <family val="2"/>
      </rPr>
      <t>)</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</si>
</sst>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2"/>
      <color theme="1"/>
      <name val="Calibri"/>
      <family val="2"/>
    </font>
    <font>
      <sz val="11"/>
      <color indexed="8"/>
      <name val="Calibri"/>
      <family val="2"/>
    </font>
    <font>
      <sz val="12"/>
      <color indexed="10"/>
      <name val="Calibri"/>
      <family val="2"/>
    </font>
    <font>
      <vertAlign val="superscript"/>
      <sz val="12"/>
      <color indexed="8"/>
      <name val="Calibri"/>
      <family val="0"/>
    </font>
    <font>
      <sz val="12"/>
      <name val="Calibri"/>
      <family val="0"/>
    </font>
    <font>
      <u val="single"/>
      <sz val="12"/>
      <color indexed="12"/>
      <name val="Calibri"/>
      <family val="2"/>
    </font>
    <font>
      <u val="single"/>
      <sz val="12"/>
      <color indexed="20"/>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0"/>
    </font>
    <font>
      <sz val="10"/>
      <color indexed="8"/>
      <name val="Calibri"/>
      <family val="0"/>
    </font>
    <font>
      <b/>
      <sz val="10"/>
      <color indexed="8"/>
      <name val="Calibri"/>
      <family val="0"/>
    </font>
    <font>
      <b/>
      <vertAlign val="superscript"/>
      <sz val="10"/>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
    <xf numFmtId="0" fontId="0" fillId="0" borderId="0" xfId="0" applyFont="1" applyAlignment="1">
      <alignment/>
    </xf>
    <xf numFmtId="2" fontId="0" fillId="0" borderId="0" xfId="0" applyNumberFormat="1" applyAlignment="1">
      <alignment/>
    </xf>
    <xf numFmtId="2" fontId="46" fillId="0" borderId="0" xfId="0" applyNumberFormat="1" applyFont="1" applyAlignment="1">
      <alignment/>
    </xf>
    <xf numFmtId="2" fontId="4" fillId="0" borderId="0" xfId="0" applyNumberFormat="1" applyFont="1" applyAlignment="1">
      <alignment/>
    </xf>
    <xf numFmtId="0" fontId="0" fillId="0" borderId="0" xfId="0" applyAlignment="1">
      <alignment horizontal="right"/>
    </xf>
    <xf numFmtId="0" fontId="0" fillId="0" borderId="0" xfId="0"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055"/>
          <c:w val="0.59275"/>
          <c:h val="0.9415"/>
        </c:manualLayout>
      </c:layout>
      <c:scatterChart>
        <c:scatterStyle val="smoothMarker"/>
        <c:varyColors val="0"/>
        <c:ser>
          <c:idx val="0"/>
          <c:order val="0"/>
          <c:tx>
            <c:strRef>
              <c:f>Sheet1!$C$4</c:f>
              <c:strCache>
                <c:ptCount val="1"/>
                <c:pt idx="0">
                  <c:v>Vol of hemisphere (cm3)</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Sheet1!$A$5:$A$15</c:f>
              <c:numCache/>
            </c:numRef>
          </c:xVal>
          <c:yVal>
            <c:numRef>
              <c:f>Sheet1!$C$5:$C$15</c:f>
              <c:numCache/>
            </c:numRef>
          </c:yVal>
          <c:smooth val="1"/>
        </c:ser>
        <c:ser>
          <c:idx val="1"/>
          <c:order val="1"/>
          <c:tx>
            <c:strRef>
              <c:f>Sheet1!$D$4</c:f>
              <c:strCache>
                <c:ptCount val="1"/>
                <c:pt idx="0">
                  <c:v>Vol of cylinder (cm3)</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Sheet1!$A$5:$A$15</c:f>
              <c:numCache/>
            </c:numRef>
          </c:xVal>
          <c:yVal>
            <c:numRef>
              <c:f>Sheet1!$D$5:$D$15</c:f>
              <c:numCache/>
            </c:numRef>
          </c:yVal>
          <c:smooth val="1"/>
        </c:ser>
        <c:axId val="37231908"/>
        <c:axId val="66651717"/>
      </c:scatterChart>
      <c:valAx>
        <c:axId val="37231908"/>
        <c:scaling>
          <c:orientation val="minMax"/>
          <c:max val="8"/>
          <c:min val="6"/>
        </c:scaling>
        <c:axPos val="b"/>
        <c:title>
          <c:tx>
            <c:rich>
              <a:bodyPr vert="horz" rot="0" anchor="ctr"/>
              <a:lstStyle/>
              <a:p>
                <a:pPr algn="ctr">
                  <a:defRPr/>
                </a:pPr>
                <a:r>
                  <a:rPr lang="en-US" cap="none" sz="1000" b="1" i="0" u="none" baseline="0">
                    <a:solidFill>
                      <a:srgbClr val="000000"/>
                    </a:solidFill>
                    <a:latin typeface="Calibri"/>
                    <a:ea typeface="Calibri"/>
                    <a:cs typeface="Calibri"/>
                  </a:rPr>
                  <a:t>Diameter of the mold (cm)</a:t>
                </a:r>
              </a:p>
            </c:rich>
          </c:tx>
          <c:layout>
            <c:manualLayout>
              <c:xMode val="factor"/>
              <c:yMode val="factor"/>
              <c:x val="0"/>
              <c:y val="0.00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51717"/>
        <c:crosses val="autoZero"/>
        <c:crossBetween val="midCat"/>
        <c:dispUnits/>
      </c:valAx>
      <c:valAx>
        <c:axId val="66651717"/>
        <c:scaling>
          <c:orientation val="minMax"/>
          <c:min val="4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Volume (cm</a:t>
                </a:r>
                <a:r>
                  <a:rPr lang="en-US" cap="none" sz="1000" b="1" i="0" u="none" baseline="30000">
                    <a:solidFill>
                      <a:srgbClr val="000000"/>
                    </a:solidFill>
                    <a:latin typeface="Calibri"/>
                    <a:ea typeface="Calibri"/>
                    <a:cs typeface="Calibri"/>
                  </a:rPr>
                  <a:t>3</a:t>
                </a:r>
                <a:r>
                  <a:rPr lang="en-US" cap="none" sz="1000" b="1" i="0" u="none" baseline="0">
                    <a:solidFill>
                      <a:srgbClr val="000000"/>
                    </a:solidFill>
                    <a:latin typeface="Calibri"/>
                    <a:ea typeface="Calibri"/>
                    <a:cs typeface="Calibri"/>
                  </a:rPr>
                  <a:t>)</a:t>
                </a:r>
              </a:p>
            </c:rich>
          </c:tx>
          <c:layout>
            <c:manualLayout>
              <c:xMode val="factor"/>
              <c:yMode val="factor"/>
              <c:x val="-0.00075"/>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31908"/>
        <c:crosses val="autoZero"/>
        <c:crossBetween val="midCat"/>
        <c:dispUnits/>
      </c:valAx>
      <c:spPr>
        <a:solidFill>
          <a:srgbClr val="FFFFFF"/>
        </a:solidFill>
        <a:ln w="3175">
          <a:noFill/>
        </a:ln>
      </c:spPr>
    </c:plotArea>
    <c:legend>
      <c:legendPos val="r"/>
      <c:layout>
        <c:manualLayout>
          <c:xMode val="edge"/>
          <c:yMode val="edge"/>
          <c:x val="0.666"/>
          <c:y val="0.44325"/>
          <c:w val="0.3245"/>
          <c:h val="0.10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055"/>
          <c:w val="0.613"/>
          <c:h val="0.9395"/>
        </c:manualLayout>
      </c:layout>
      <c:scatterChart>
        <c:scatterStyle val="smoothMarker"/>
        <c:varyColors val="0"/>
        <c:ser>
          <c:idx val="0"/>
          <c:order val="0"/>
          <c:tx>
            <c:strRef>
              <c:f>Sheet1!$C$22</c:f>
              <c:strCache>
                <c:ptCount val="1"/>
                <c:pt idx="0">
                  <c:v>Vol of hemisphere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og"/>
            <c:dispEq val="0"/>
            <c:dispRSqr val="0"/>
          </c:trendline>
          <c:xVal>
            <c:numRef>
              <c:f>Sheet1!$A$23:$A$33</c:f>
              <c:numCache/>
            </c:numRef>
          </c:xVal>
          <c:yVal>
            <c:numRef>
              <c:f>Sheet1!$C$23:$C$33</c:f>
              <c:numCache/>
            </c:numRef>
          </c:yVal>
          <c:smooth val="1"/>
        </c:ser>
        <c:ser>
          <c:idx val="1"/>
          <c:order val="1"/>
          <c:tx>
            <c:strRef>
              <c:f>Sheet1!$D$22</c:f>
              <c:strCache>
                <c:ptCount val="1"/>
                <c:pt idx="0">
                  <c:v>Vol of cylinder</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Sheet1!$A$23:$A$33</c:f>
              <c:numCache/>
            </c:numRef>
          </c:xVal>
          <c:yVal>
            <c:numRef>
              <c:f>Sheet1!$D$23:$D$33</c:f>
              <c:numCache/>
            </c:numRef>
          </c:yVal>
          <c:smooth val="1"/>
        </c:ser>
        <c:axId val="62994542"/>
        <c:axId val="30079967"/>
      </c:scatterChart>
      <c:valAx>
        <c:axId val="629945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Diameter of the mold (cm)</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079967"/>
        <c:crosses val="autoZero"/>
        <c:crossBetween val="midCat"/>
        <c:dispUnits/>
      </c:valAx>
      <c:valAx>
        <c:axId val="30079967"/>
        <c:scaling>
          <c:orientation val="minMax"/>
          <c:min val="4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Volume (cm</a:t>
                </a:r>
                <a:r>
                  <a:rPr lang="en-US" cap="none" sz="1000" b="1" i="0" u="none" baseline="30000">
                    <a:solidFill>
                      <a:srgbClr val="000000"/>
                    </a:solidFill>
                    <a:latin typeface="Calibri"/>
                    <a:ea typeface="Calibri"/>
                    <a:cs typeface="Calibri"/>
                  </a:rPr>
                  <a:t>3</a:t>
                </a:r>
                <a:r>
                  <a:rPr lang="en-US" cap="none" sz="1000" b="1" i="0" u="none" baseline="0">
                    <a:solidFill>
                      <a:srgbClr val="000000"/>
                    </a:solidFill>
                    <a:latin typeface="Calibri"/>
                    <a:ea typeface="Calibri"/>
                    <a:cs typeface="Calibri"/>
                  </a:rPr>
                  <a:t>)</a:t>
                </a:r>
              </a:p>
            </c:rich>
          </c:tx>
          <c:layout>
            <c:manualLayout>
              <c:xMode val="factor"/>
              <c:yMode val="factor"/>
              <c:x val="-0.000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994542"/>
        <c:crosses val="autoZero"/>
        <c:crossBetween val="midCat"/>
        <c:dispUnits/>
      </c:valAx>
      <c:spPr>
        <a:solidFill>
          <a:srgbClr val="FFFFFF"/>
        </a:solidFill>
        <a:ln w="3175">
          <a:noFill/>
        </a:ln>
      </c:spPr>
    </c:plotArea>
    <c:legend>
      <c:legendPos val="r"/>
      <c:layout>
        <c:manualLayout>
          <c:xMode val="edge"/>
          <c:yMode val="edge"/>
          <c:x val="0.6905"/>
          <c:y val="0.41275"/>
          <c:w val="0.30075"/>
          <c:h val="0.1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314325</xdr:rowOff>
    </xdr:from>
    <xdr:to>
      <xdr:col>7</xdr:col>
      <xdr:colOff>657225</xdr:colOff>
      <xdr:row>17</xdr:row>
      <xdr:rowOff>104775</xdr:rowOff>
    </xdr:to>
    <xdr:sp>
      <xdr:nvSpPr>
        <xdr:cNvPr id="1" name="TextBox 1"/>
        <xdr:cNvSpPr txBox="1">
          <a:spLocks noChangeArrowheads="1"/>
        </xdr:cNvSpPr>
      </xdr:nvSpPr>
      <xdr:spPr>
        <a:xfrm>
          <a:off x="4191000" y="971550"/>
          <a:ext cx="2790825"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resulted generated by the spreadsheet indicate that the amount of resin needed for each mould will be equal somewhere</a:t>
          </a:r>
          <a:r>
            <a:rPr lang="en-US" cap="none" sz="1100" b="0" i="0" u="none" baseline="0">
              <a:solidFill>
                <a:srgbClr val="000000"/>
              </a:solidFill>
              <a:latin typeface="Calibri"/>
              <a:ea typeface="Calibri"/>
              <a:cs typeface="Calibri"/>
            </a:rPr>
            <a:t> between diameter 2.4cm and 7.6cm.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graph confirms this - the lines cross where the diameter is about 7.5cm, suggesting that this is when equal amounts of resin will be required.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slight curve on the graphs suggest that the relationship between the diameter of the moulds and the amount of resin is</a:t>
          </a:r>
          <a:r>
            <a:rPr lang="en-US" cap="none" sz="1100" b="0" i="0" u="none" baseline="0">
              <a:solidFill>
                <a:srgbClr val="000000"/>
              </a:solidFill>
              <a:latin typeface="Calibri"/>
              <a:ea typeface="Calibri"/>
              <a:cs typeface="Calibri"/>
            </a:rPr>
            <a:t> not linear.</a:t>
          </a:r>
        </a:p>
      </xdr:txBody>
    </xdr:sp>
    <xdr:clientData/>
  </xdr:twoCellAnchor>
  <xdr:twoCellAnchor>
    <xdr:from>
      <xdr:col>8</xdr:col>
      <xdr:colOff>28575</xdr:colOff>
      <xdr:row>0</xdr:row>
      <xdr:rowOff>161925</xdr:rowOff>
    </xdr:from>
    <xdr:to>
      <xdr:col>14</xdr:col>
      <xdr:colOff>152400</xdr:colOff>
      <xdr:row>19</xdr:row>
      <xdr:rowOff>152400</xdr:rowOff>
    </xdr:to>
    <xdr:graphicFrame>
      <xdr:nvGraphicFramePr>
        <xdr:cNvPr id="2" name="Chart 2"/>
        <xdr:cNvGraphicFramePr/>
      </xdr:nvGraphicFramePr>
      <xdr:xfrm>
        <a:off x="7191375" y="161925"/>
        <a:ext cx="5153025" cy="4276725"/>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20</xdr:row>
      <xdr:rowOff>76200</xdr:rowOff>
    </xdr:from>
    <xdr:to>
      <xdr:col>14</xdr:col>
      <xdr:colOff>542925</xdr:colOff>
      <xdr:row>40</xdr:row>
      <xdr:rowOff>0</xdr:rowOff>
    </xdr:to>
    <xdr:graphicFrame>
      <xdr:nvGraphicFramePr>
        <xdr:cNvPr id="3" name="Chart 3"/>
        <xdr:cNvGraphicFramePr/>
      </xdr:nvGraphicFramePr>
      <xdr:xfrm>
        <a:off x="7200900" y="4562475"/>
        <a:ext cx="5534025" cy="4124325"/>
      </xdr:xfrm>
      <a:graphic>
        <a:graphicData uri="http://schemas.openxmlformats.org/drawingml/2006/chart">
          <c:chart xmlns:c="http://schemas.openxmlformats.org/drawingml/2006/chart" r:id="rId2"/>
        </a:graphicData>
      </a:graphic>
    </xdr:graphicFrame>
    <xdr:clientData/>
  </xdr:twoCellAnchor>
  <xdr:twoCellAnchor>
    <xdr:from>
      <xdr:col>4</xdr:col>
      <xdr:colOff>419100</xdr:colOff>
      <xdr:row>22</xdr:row>
      <xdr:rowOff>180975</xdr:rowOff>
    </xdr:from>
    <xdr:to>
      <xdr:col>7</xdr:col>
      <xdr:colOff>581025</xdr:colOff>
      <xdr:row>32</xdr:row>
      <xdr:rowOff>57150</xdr:rowOff>
    </xdr:to>
    <xdr:sp>
      <xdr:nvSpPr>
        <xdr:cNvPr id="4" name="TextBox 4"/>
        <xdr:cNvSpPr txBox="1">
          <a:spLocks noChangeArrowheads="1"/>
        </xdr:cNvSpPr>
      </xdr:nvSpPr>
      <xdr:spPr>
        <a:xfrm>
          <a:off x="4229100" y="5267325"/>
          <a:ext cx="2676525"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second graph clearly shows that the relationship is not linear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Changing the diameter affects all 3 dimensions of the hemisphere (so it is a cubic relationship).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Changing the diameter affects only 2 dimensions of the cylinder (so it is a quadratic relationship).</a:t>
          </a:r>
        </a:p>
      </xdr:txBody>
    </xdr:sp>
    <xdr:clientData/>
  </xdr:twoCellAnchor>
  <xdr:twoCellAnchor>
    <xdr:from>
      <xdr:col>0</xdr:col>
      <xdr:colOff>695325</xdr:colOff>
      <xdr:row>35</xdr:row>
      <xdr:rowOff>47625</xdr:rowOff>
    </xdr:from>
    <xdr:to>
      <xdr:col>6</xdr:col>
      <xdr:colOff>66675</xdr:colOff>
      <xdr:row>50</xdr:row>
      <xdr:rowOff>85725</xdr:rowOff>
    </xdr:to>
    <xdr:sp>
      <xdr:nvSpPr>
        <xdr:cNvPr id="5" name="TextBox 5"/>
        <xdr:cNvSpPr txBox="1">
          <a:spLocks noChangeArrowheads="1"/>
        </xdr:cNvSpPr>
      </xdr:nvSpPr>
      <xdr:spPr>
        <a:xfrm>
          <a:off x="695325" y="7734300"/>
          <a:ext cx="4857750" cy="3038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determining the final</a:t>
          </a:r>
          <a:r>
            <a:rPr lang="en-US" cap="none" sz="1100" b="0" i="0" u="none" baseline="0">
              <a:solidFill>
                <a:srgbClr val="000000"/>
              </a:solidFill>
              <a:latin typeface="Calibri"/>
              <a:ea typeface="Calibri"/>
              <a:cs typeface="Calibri"/>
            </a:rPr>
            <a:t> measurements of the paperweights, the manufacturer will need to consider what size (and weight) is necessary for the paperweight to be functional - i.e. of appropriate weight and volume).  Consideration will also need to be given to the cost of the resin.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manufacturer decides to have the two shapes of equal volume, then he should select a diameter of 7.4cm (the closest fit).  How many paperweights can then be made from an 80kg pack of resin depends on the density of the resin.  If it is assumed to have a density the same as water, then 1kg would provide enough resin for 1 litre, or 1000cm</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of paperweights.  This would allow enough resin for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1000/106.09 = 9 hemispheres or 1000/107.52 = 9 cylinders.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designing boxes for the paperweights, the same base shape and dimensions can be used for both designs, but account will need to be made of the greater height of the hemisphere (3.7cm, compared with the cylinder's 2.5cm).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3"/>
  <sheetViews>
    <sheetView tabSelected="1" zoomScalePageLayoutView="0" workbookViewId="0" topLeftCell="A31">
      <selection activeCell="H49" sqref="H49"/>
    </sheetView>
  </sheetViews>
  <sheetFormatPr defaultColWidth="11.00390625" defaultRowHeight="15.75"/>
  <cols>
    <col min="1" max="1" width="12.125" style="0" customWidth="1"/>
    <col min="2" max="2" width="11.00390625" style="0" customWidth="1"/>
    <col min="3" max="3" width="13.375" style="0" customWidth="1"/>
    <col min="4" max="4" width="13.50390625" style="0" customWidth="1"/>
  </cols>
  <sheetData>
    <row r="1" ht="18">
      <c r="B1" t="s">
        <v>1</v>
      </c>
    </row>
    <row r="2" ht="18">
      <c r="B2" t="s">
        <v>0</v>
      </c>
    </row>
    <row r="4" spans="1:4" ht="49.5">
      <c r="A4" s="4" t="s">
        <v>5</v>
      </c>
      <c r="B4" s="4" t="s">
        <v>4</v>
      </c>
      <c r="C4" s="5" t="s">
        <v>6</v>
      </c>
      <c r="D4" s="5" t="s">
        <v>7</v>
      </c>
    </row>
    <row r="5" spans="1:4" ht="15.75">
      <c r="A5">
        <v>6</v>
      </c>
      <c r="B5">
        <f>A5/2</f>
        <v>3</v>
      </c>
      <c r="C5" s="1">
        <f>2/3*PI()*B5*B5*B5</f>
        <v>56.548667764616276</v>
      </c>
      <c r="D5" s="1">
        <f>PI()*B5*B5*2.5</f>
        <v>70.68583470577035</v>
      </c>
    </row>
    <row r="6" spans="1:4" ht="15.75">
      <c r="A6">
        <f>A5+0.2</f>
        <v>6.2</v>
      </c>
      <c r="B6">
        <f aca="true" t="shared" si="0" ref="B6:B15">A6/2</f>
        <v>3.1</v>
      </c>
      <c r="C6" s="1">
        <f aca="true" t="shared" si="1" ref="C6:C15">2/3*PI()*B6*B6*B6</f>
        <v>62.39412449539568</v>
      </c>
      <c r="D6" s="1">
        <f aca="true" t="shared" si="2" ref="D6:D15">PI()*B6*B6*2.5</f>
        <v>75.47676350249478</v>
      </c>
    </row>
    <row r="7" spans="1:4" ht="15.75">
      <c r="A7">
        <f aca="true" t="shared" si="3" ref="A7:A15">A6+0.2</f>
        <v>6.4</v>
      </c>
      <c r="B7">
        <f t="shared" si="0"/>
        <v>3.2</v>
      </c>
      <c r="C7" s="1">
        <f t="shared" si="1"/>
        <v>68.62913871522024</v>
      </c>
      <c r="D7" s="1">
        <f t="shared" si="2"/>
        <v>80.4247719318987</v>
      </c>
    </row>
    <row r="8" spans="1:4" ht="15.75">
      <c r="A8">
        <f t="shared" si="3"/>
        <v>6.6000000000000005</v>
      </c>
      <c r="B8">
        <f t="shared" si="0"/>
        <v>3.3000000000000003</v>
      </c>
      <c r="C8" s="1">
        <f t="shared" si="1"/>
        <v>75.26627679470428</v>
      </c>
      <c r="D8" s="1">
        <f t="shared" si="2"/>
        <v>85.52985999398211</v>
      </c>
    </row>
    <row r="9" spans="1:4" ht="15.75">
      <c r="A9">
        <f t="shared" si="3"/>
        <v>6.800000000000001</v>
      </c>
      <c r="B9">
        <f t="shared" si="0"/>
        <v>3.4000000000000004</v>
      </c>
      <c r="C9" s="1">
        <f t="shared" si="1"/>
        <v>82.31810510446218</v>
      </c>
      <c r="D9" s="1">
        <f t="shared" si="2"/>
        <v>90.79202768874504</v>
      </c>
    </row>
    <row r="10" spans="1:4" ht="15.75">
      <c r="A10">
        <f t="shared" si="3"/>
        <v>7.000000000000001</v>
      </c>
      <c r="B10">
        <f t="shared" si="0"/>
        <v>3.5000000000000004</v>
      </c>
      <c r="C10" s="1">
        <f t="shared" si="1"/>
        <v>89.79719001510828</v>
      </c>
      <c r="D10" s="1">
        <f t="shared" si="2"/>
        <v>96.21127501618744</v>
      </c>
    </row>
    <row r="11" spans="1:4" ht="15.75">
      <c r="A11">
        <f t="shared" si="3"/>
        <v>7.200000000000001</v>
      </c>
      <c r="B11">
        <f t="shared" si="0"/>
        <v>3.6000000000000005</v>
      </c>
      <c r="C11" s="1">
        <f t="shared" si="1"/>
        <v>97.71609789725696</v>
      </c>
      <c r="D11" s="1">
        <f t="shared" si="2"/>
        <v>101.78760197630933</v>
      </c>
    </row>
    <row r="12" spans="1:4" ht="15.75">
      <c r="A12">
        <f t="shared" si="3"/>
        <v>7.400000000000001</v>
      </c>
      <c r="B12">
        <f t="shared" si="0"/>
        <v>3.7000000000000006</v>
      </c>
      <c r="C12" s="2">
        <f t="shared" si="1"/>
        <v>106.08739512152259</v>
      </c>
      <c r="D12" s="2">
        <f t="shared" si="2"/>
        <v>107.5210085691107</v>
      </c>
    </row>
    <row r="13" spans="1:4" ht="15.75">
      <c r="A13">
        <f t="shared" si="3"/>
        <v>7.600000000000001</v>
      </c>
      <c r="B13">
        <f t="shared" si="0"/>
        <v>3.8000000000000007</v>
      </c>
      <c r="C13" s="2">
        <f t="shared" si="1"/>
        <v>114.92364805851948</v>
      </c>
      <c r="D13" s="2">
        <f t="shared" si="2"/>
        <v>113.41149479459156</v>
      </c>
    </row>
    <row r="14" spans="1:4" ht="15.75">
      <c r="A14">
        <f t="shared" si="3"/>
        <v>7.800000000000002</v>
      </c>
      <c r="B14">
        <f t="shared" si="0"/>
        <v>3.900000000000001</v>
      </c>
      <c r="C14" s="1">
        <f t="shared" si="1"/>
        <v>124.23742307886204</v>
      </c>
      <c r="D14" s="1">
        <f t="shared" si="2"/>
        <v>119.45906065275193</v>
      </c>
    </row>
    <row r="15" spans="1:4" ht="15.75">
      <c r="A15">
        <f t="shared" si="3"/>
        <v>8.000000000000002</v>
      </c>
      <c r="B15">
        <f t="shared" si="0"/>
        <v>4.000000000000001</v>
      </c>
      <c r="C15" s="1">
        <f t="shared" si="1"/>
        <v>134.04128655316458</v>
      </c>
      <c r="D15" s="1">
        <f t="shared" si="2"/>
        <v>125.6637061435918</v>
      </c>
    </row>
    <row r="22" spans="1:4" ht="31.5">
      <c r="A22" s="4" t="s">
        <v>5</v>
      </c>
      <c r="B22" s="4" t="s">
        <v>4</v>
      </c>
      <c r="C22" s="5" t="s">
        <v>2</v>
      </c>
      <c r="D22" s="5" t="s">
        <v>3</v>
      </c>
    </row>
    <row r="23" spans="1:4" ht="15.75">
      <c r="A23">
        <v>0</v>
      </c>
      <c r="B23">
        <f>A23/2</f>
        <v>0</v>
      </c>
      <c r="C23" s="1">
        <f>2/3*PI()*B23*B23*B23</f>
        <v>0</v>
      </c>
      <c r="D23" s="1">
        <f>PI()*B23*B23*2.5</f>
        <v>0</v>
      </c>
    </row>
    <row r="24" spans="1:4" ht="15.75">
      <c r="A24">
        <v>5</v>
      </c>
      <c r="B24">
        <f aca="true" t="shared" si="4" ref="B24:B33">A24/2</f>
        <v>2.5</v>
      </c>
      <c r="C24" s="1">
        <f aca="true" t="shared" si="5" ref="C24:C33">2/3*PI()*B24*B24*B24</f>
        <v>32.72492347489368</v>
      </c>
      <c r="D24" s="1">
        <f aca="true" t="shared" si="6" ref="D24:D33">PI()*B24*B24*2.5</f>
        <v>49.08738521234052</v>
      </c>
    </row>
    <row r="25" spans="1:4" ht="15.75">
      <c r="A25">
        <v>10</v>
      </c>
      <c r="B25">
        <f t="shared" si="4"/>
        <v>5</v>
      </c>
      <c r="C25" s="1">
        <f t="shared" si="5"/>
        <v>261.79938779914943</v>
      </c>
      <c r="D25" s="1">
        <f t="shared" si="6"/>
        <v>196.34954084936209</v>
      </c>
    </row>
    <row r="26" spans="1:4" ht="15.75">
      <c r="A26">
        <f>A25+5</f>
        <v>15</v>
      </c>
      <c r="B26">
        <f t="shared" si="4"/>
        <v>7.5</v>
      </c>
      <c r="C26" s="1">
        <f t="shared" si="5"/>
        <v>883.5729338221292</v>
      </c>
      <c r="D26" s="1">
        <f t="shared" si="6"/>
        <v>441.7864669110646</v>
      </c>
    </row>
    <row r="27" spans="1:4" ht="15.75">
      <c r="A27">
        <f aca="true" t="shared" si="7" ref="A27:A33">A26+5</f>
        <v>20</v>
      </c>
      <c r="B27">
        <f t="shared" si="4"/>
        <v>10</v>
      </c>
      <c r="C27" s="1">
        <f t="shared" si="5"/>
        <v>2094.3951023931954</v>
      </c>
      <c r="D27" s="1">
        <f t="shared" si="6"/>
        <v>785.3981633974483</v>
      </c>
    </row>
    <row r="28" spans="1:4" ht="15.75">
      <c r="A28">
        <f t="shared" si="7"/>
        <v>25</v>
      </c>
      <c r="B28">
        <f t="shared" si="4"/>
        <v>12.5</v>
      </c>
      <c r="C28" s="1">
        <f t="shared" si="5"/>
        <v>4090.6154343617095</v>
      </c>
      <c r="D28" s="1">
        <f t="shared" si="6"/>
        <v>1227.184630308513</v>
      </c>
    </row>
    <row r="29" spans="1:4" ht="15.75">
      <c r="A29">
        <f t="shared" si="7"/>
        <v>30</v>
      </c>
      <c r="B29">
        <f t="shared" si="4"/>
        <v>15</v>
      </c>
      <c r="C29" s="1">
        <f t="shared" si="5"/>
        <v>7068.583470577034</v>
      </c>
      <c r="D29" s="1">
        <f t="shared" si="6"/>
        <v>1767.1458676442585</v>
      </c>
    </row>
    <row r="30" spans="1:4" ht="15.75">
      <c r="A30">
        <f t="shared" si="7"/>
        <v>35</v>
      </c>
      <c r="B30">
        <f t="shared" si="4"/>
        <v>17.5</v>
      </c>
      <c r="C30" s="3">
        <f t="shared" si="5"/>
        <v>11224.64875188853</v>
      </c>
      <c r="D30" s="3">
        <f t="shared" si="6"/>
        <v>2405.2818754046853</v>
      </c>
    </row>
    <row r="31" spans="1:4" ht="15.75">
      <c r="A31">
        <f t="shared" si="7"/>
        <v>40</v>
      </c>
      <c r="B31">
        <f t="shared" si="4"/>
        <v>20</v>
      </c>
      <c r="C31" s="3">
        <f t="shared" si="5"/>
        <v>16755.160819145563</v>
      </c>
      <c r="D31" s="3">
        <f t="shared" si="6"/>
        <v>3141.5926535897934</v>
      </c>
    </row>
    <row r="32" spans="1:4" ht="15.75">
      <c r="A32">
        <f t="shared" si="7"/>
        <v>45</v>
      </c>
      <c r="B32">
        <f t="shared" si="4"/>
        <v>22.5</v>
      </c>
      <c r="C32" s="1">
        <f t="shared" si="5"/>
        <v>23856.469213197488</v>
      </c>
      <c r="D32" s="1">
        <f t="shared" si="6"/>
        <v>3976.0782021995824</v>
      </c>
    </row>
    <row r="33" spans="1:4" ht="15.75">
      <c r="A33">
        <f t="shared" si="7"/>
        <v>50</v>
      </c>
      <c r="B33">
        <f t="shared" si="4"/>
        <v>25</v>
      </c>
      <c r="C33" s="1">
        <f t="shared" si="5"/>
        <v>32724.923474893676</v>
      </c>
      <c r="D33" s="1">
        <f t="shared" si="6"/>
        <v>4908.738521234052</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Pardoe</dc:creator>
  <cp:keywords/>
  <dc:description/>
  <cp:lastModifiedBy>nallison</cp:lastModifiedBy>
  <dcterms:created xsi:type="dcterms:W3CDTF">2013-05-18T21:59:55Z</dcterms:created>
  <dcterms:modified xsi:type="dcterms:W3CDTF">2013-07-01T10:12:06Z</dcterms:modified>
  <cp:category/>
  <cp:version/>
  <cp:contentType/>
  <cp:contentStatus/>
</cp:coreProperties>
</file>