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12390" windowHeight="5910" firstSheet="5" activeTab="7"/>
  </bookViews>
  <sheets>
    <sheet name="OUTCOMES FOR LEARNERS QIP" sheetId="1" r:id="rId1"/>
    <sheet name="OUTCOMES FOR LEARNERS SAR" sheetId="8" r:id="rId2"/>
    <sheet name="QUALITY OF T,L &amp; A QIP" sheetId="2" r:id="rId3"/>
    <sheet name="QUALITY OF T, L &amp; A SAR" sheetId="9" r:id="rId4"/>
    <sheet name="LEADERSHIP AND MANAGEMENT QIP" sheetId="7" r:id="rId5"/>
    <sheet name="LEADERSHIP &amp; MANAGEMENT SAR" sheetId="11" r:id="rId6"/>
    <sheet name="OVERALL EFFECTIVENESS QIP" sheetId="4" r:id="rId7"/>
    <sheet name="OVERALL EFFECTIVENESS SAR" sheetId="10" r:id="rId8"/>
    <sheet name="Drop Down Tables" sheetId="5" state="hidden" r:id="rId9"/>
  </sheets>
  <definedNames>
    <definedName name="_xlnm._FilterDatabase" localSheetId="0" hidden="1">'OUTCOMES FOR LEARNERS QIP'!$B$4:$B$10</definedName>
    <definedName name="_ftn1" localSheetId="2">'QUALITY OF T,L &amp; A QIP'!#REF!</definedName>
    <definedName name="_ftnref1" localSheetId="2">'QUALITY OF T,L &amp; A QIP'!$B$33</definedName>
    <definedName name="_GoBack" localSheetId="8">'Drop Down Tables'!$B$19</definedName>
    <definedName name="_Toc324508754" localSheetId="0">'OUTCOMES FOR LEARNERS QIP'!$A$3</definedName>
    <definedName name="GRADES">'Drop Down Tables'!$D$27:$D$30</definedName>
    <definedName name="LAMA">'Drop Down Tables'!$L$15:$L$18</definedName>
    <definedName name="LAMB">'Drop Down Tables'!$N$15:$N$18</definedName>
    <definedName name="LAMC">'Drop Down Tables'!$P$15:$P$18</definedName>
    <definedName name="LAMD">'Drop Down Tables'!$R$15:$R$18</definedName>
    <definedName name="LAME">'Drop Down Tables'!$T$15:$T$18</definedName>
    <definedName name="LAMF">'Drop Down Tables'!$V$15:$V$18</definedName>
    <definedName name="LEARNERA">'Drop Down Tables'!$B$2:$B$5</definedName>
    <definedName name="LEARNERB">'Drop Down Tables'!$D$2:$D$5</definedName>
    <definedName name="LEARNERC">'Drop Down Tables'!$F$2:$F$5</definedName>
    <definedName name="LEARNERD">'Drop Down Tables'!$H$2:$H$5</definedName>
    <definedName name="OEA">'Drop Down Tables'!$B$15:$B$18</definedName>
    <definedName name="OEB">'Drop Down Tables'!$D$15:$D$18</definedName>
    <definedName name="OEC">'Drop Down Tables'!$F$15:$F$18</definedName>
    <definedName name="OLE_LINK1" localSheetId="8">'Drop Down Tables'!$D$3</definedName>
    <definedName name="Outcome">'Drop Down Tables'!$B$2:$B$5</definedName>
    <definedName name="Outcome1">'Drop Down Tables'!$B$2:$B$5</definedName>
    <definedName name="OutcomeAA">'Drop Down Tables'!$B$2:$B$5</definedName>
    <definedName name="QEA">'Drop Down Tables'!$B$15:$B$18</definedName>
    <definedName name="QEB">'Drop Down Tables'!$D$15:$D$18</definedName>
    <definedName name="QEC">'Drop Down Tables'!$F$15:$F$18</definedName>
    <definedName name="QOTA">'Drop Down Tables'!$J$2:$J$6</definedName>
    <definedName name="QOTB">'Drop Down Tables'!$L$2:$L$5</definedName>
    <definedName name="QOTC">'Drop Down Tables'!$N$2:$N$5</definedName>
    <definedName name="QOTD">'Drop Down Tables'!$P$2:$P$5</definedName>
    <definedName name="QOTE">'Drop Down Tables'!$R$2:$R$5</definedName>
    <definedName name="QOTF">'Drop Down Tables'!$T$2:$T$5</definedName>
    <definedName name="QOTG">'Drop Down Tables'!$V$2:$V$5</definedName>
    <definedName name="TEST">'Drop Down Tables'!$B$2:$B$5</definedName>
  </definedNames>
  <calcPr calcId="125725"/>
</workbook>
</file>

<file path=xl/calcChain.xml><?xml version="1.0" encoding="utf-8"?>
<calcChain xmlns="http://schemas.openxmlformats.org/spreadsheetml/2006/main">
  <c r="F11" i="4"/>
  <c r="F13"/>
  <c r="F12"/>
  <c r="G50" i="7"/>
  <c r="G49"/>
  <c r="G48"/>
  <c r="G40" i="2"/>
  <c r="G39"/>
  <c r="G38"/>
  <c r="G24" i="1"/>
  <c r="G25"/>
  <c r="G23"/>
</calcChain>
</file>

<file path=xl/sharedStrings.xml><?xml version="1.0" encoding="utf-8"?>
<sst xmlns="http://schemas.openxmlformats.org/spreadsheetml/2006/main" count="485" uniqueCount="279">
  <si>
    <t>Date</t>
  </si>
  <si>
    <t>Lead</t>
  </si>
  <si>
    <t>Others involved</t>
  </si>
  <si>
    <t>Progress %</t>
  </si>
  <si>
    <t xml:space="preserve">All learners achieve and make progress relative to their starting points and learning goals </t>
  </si>
  <si>
    <t>AO1; AO2; AG1; AG2; ARI1; ARI2; AI1; AI2</t>
  </si>
  <si>
    <t>LEARNERA</t>
  </si>
  <si>
    <t>LEARNERB</t>
  </si>
  <si>
    <t>AO4; AG4; ARI4; AI4</t>
  </si>
  <si>
    <r>
      <t xml:space="preserve">OUTSTANDING - </t>
    </r>
    <r>
      <rPr>
        <b/>
        <sz val="10"/>
        <color theme="1"/>
        <rFont val="Calibri"/>
        <family val="2"/>
        <scheme val="minor"/>
      </rPr>
      <t>*</t>
    </r>
    <r>
      <rPr>
        <sz val="10"/>
        <color theme="1"/>
        <rFont val="Calibri"/>
        <family val="2"/>
        <scheme val="minor"/>
      </rPr>
      <t xml:space="preserve"> Learners and groups of learners are achieving very well and are making better than expected progress given their starting points. Some are making exceptional progress on their learning programmes and at work. 
</t>
    </r>
    <r>
      <rPr>
        <b/>
        <sz val="10"/>
        <color theme="1"/>
        <rFont val="Calibri"/>
        <family val="2"/>
        <scheme val="minor"/>
      </rPr>
      <t>*</t>
    </r>
    <r>
      <rPr>
        <sz val="10"/>
        <color theme="1"/>
        <rFont val="Calibri"/>
        <family val="2"/>
        <scheme val="minor"/>
      </rPr>
      <t xml:space="preserve">They learn exceptionally well and, as a result, acquire knowledge quickly and develop a thorough understanding of a wide range of different aspects of their learning programmes. Learners’ attendance and punctuality are consistently good.
</t>
    </r>
  </si>
  <si>
    <r>
      <t xml:space="preserve">GOOD - </t>
    </r>
    <r>
      <rPr>
        <b/>
        <sz val="10"/>
        <color theme="1"/>
        <rFont val="Calibri"/>
        <family val="2"/>
        <scheme val="minor"/>
      </rPr>
      <t>*</t>
    </r>
    <r>
      <rPr>
        <sz val="10"/>
        <color theme="1"/>
        <rFont val="Calibri"/>
        <family val="2"/>
        <scheme val="minor"/>
      </rPr>
      <t xml:space="preserve"> Learners and groups of learners are achieving well and make at least the progress expected of them, the majority are making better than expected progress on their learning programmes and at work given their starting points. 
</t>
    </r>
    <r>
      <rPr>
        <b/>
        <sz val="10"/>
        <color theme="1"/>
        <rFont val="Calibri"/>
        <family val="2"/>
        <scheme val="minor"/>
      </rPr>
      <t>*</t>
    </r>
    <r>
      <rPr>
        <sz val="10"/>
        <color theme="1"/>
        <rFont val="Calibri"/>
        <family val="2"/>
        <scheme val="minor"/>
      </rPr>
      <t xml:space="preserve">Learners acquire knowledge and understanding quickly that will prepare them well for the next stage in their education, training or employment. Attendance and punctuality are good.
</t>
    </r>
  </si>
  <si>
    <r>
      <t xml:space="preserve">REQUIRES IMPROVEMENT - </t>
    </r>
    <r>
      <rPr>
        <b/>
        <sz val="10"/>
        <color theme="1"/>
        <rFont val="Calibri"/>
        <family val="2"/>
        <scheme val="minor"/>
      </rPr>
      <t>*</t>
    </r>
    <r>
      <rPr>
        <sz val="10"/>
        <color theme="1"/>
        <rFont val="Calibri"/>
        <family val="2"/>
        <scheme val="minor"/>
      </rPr>
      <t xml:space="preserve">Learners and groups of learners are achieving and making satisfactory progress, a small minority make less than satisfactory progress given their starting points.  
</t>
    </r>
    <r>
      <rPr>
        <b/>
        <sz val="10"/>
        <color theme="1"/>
        <rFont val="Calibri"/>
        <family val="2"/>
        <scheme val="minor"/>
      </rPr>
      <t>*</t>
    </r>
    <r>
      <rPr>
        <sz val="10"/>
        <color theme="1"/>
        <rFont val="Calibri"/>
        <family val="2"/>
        <scheme val="minor"/>
      </rPr>
      <t xml:space="preserve"> Learners generally learn well on most courses, with no major weaknesses identified. As a result, they are acquiring adequate knowledge and understanding to prepare them for the next stage in their education, training or employment. Attendance and punctuality are mostly at an acceptable level.
</t>
    </r>
  </si>
  <si>
    <r>
      <t xml:space="preserve">INADEQUATE - </t>
    </r>
    <r>
      <rPr>
        <b/>
        <sz val="10"/>
        <color theme="1"/>
        <rFont val="Calibri"/>
        <family val="2"/>
        <scheme val="minor"/>
      </rPr>
      <t>*</t>
    </r>
    <r>
      <rPr>
        <sz val="10"/>
        <color theme="1"/>
        <rFont val="Calibri"/>
        <family val="2"/>
        <scheme val="minor"/>
      </rPr>
      <t xml:space="preserve"> Learners’ achievement and progress overall, or the learning and progress of particular groups, is consistently below those of all learners nationally given their starting point.
</t>
    </r>
    <r>
      <rPr>
        <b/>
        <sz val="10"/>
        <color theme="1"/>
        <rFont val="Calibri"/>
        <family val="2"/>
        <scheme val="minor"/>
      </rPr>
      <t>*</t>
    </r>
    <r>
      <rPr>
        <sz val="10"/>
        <color theme="1"/>
        <rFont val="Calibri"/>
        <family val="2"/>
        <scheme val="minor"/>
      </rPr>
      <t xml:space="preserve"> The learning and quality of work of learners is poor and there are weaknesses identified. As a result, learners are deficient in certain aspects of their study for the next stage of their education, employment or training. Attendance and punctuality rates are generally low.
</t>
    </r>
  </si>
  <si>
    <t xml:space="preserve">OUTSTANDING -The success rates of most groups of learners are likely to be at least in line with similar groups of learners nationally, with the majority well above the norm. In exceptional circumstances, where success rates of any group of learners are below those of all learners nationally, the gap is closing rapidly, as shown by a wide range of success indicators. </t>
  </si>
  <si>
    <r>
      <t>GOOD -The success rates of the large majority of groups of learners are likely to be in line with or above similar groups of learners nationally, with the majority above.</t>
    </r>
    <r>
      <rPr>
        <sz val="10"/>
        <rFont val="Calibri"/>
        <family val="2"/>
        <scheme val="minor"/>
      </rPr>
      <t xml:space="preserve"> </t>
    </r>
    <r>
      <rPr>
        <sz val="10"/>
        <color rgb="FF000000"/>
        <rFont val="Calibri"/>
        <family val="2"/>
        <scheme val="minor"/>
      </rPr>
      <t xml:space="preserve">Where success rates of any group of learners are below those of all learners nationally, the gap is closing. In exceptional circumstances, where the performance of groups of learners is low overall, it is improving at a faster rate than nationally. </t>
    </r>
  </si>
  <si>
    <t xml:space="preserve">REQUIRES IMPROVEMENT - The success rates of the majority of groups of learners are likely to be in line with similar groups of learners nationally. Where the performance of some groups of learners is below those of all learners nationally, the gaps are closing overall. </t>
  </si>
  <si>
    <t xml:space="preserve"> INADEQUATE - Success rates are consistently low, too variable or in significant decline.</t>
  </si>
  <si>
    <t xml:space="preserve">Achievement gaps are narrowing between different groups of learners </t>
  </si>
  <si>
    <t xml:space="preserve">Learners develop personal, social and employability skills </t>
  </si>
  <si>
    <t xml:space="preserve">Learners progress to courses leading to higher-level qualifications and into jobs that meet local and national needs </t>
  </si>
  <si>
    <t>LEARNERC</t>
  </si>
  <si>
    <t>AO3; AG3; ARI3; AI3</t>
  </si>
  <si>
    <r>
      <t xml:space="preserve">OUTSTANDING -They apply skills and background knowledge to great effect, including: personal, social, English, mathematics and functional skills, and </t>
    </r>
    <r>
      <rPr>
        <sz val="10"/>
        <rFont val="Calibri"/>
        <family val="2"/>
        <scheme val="minor"/>
      </rPr>
      <t>practical vocational skills that</t>
    </r>
    <r>
      <rPr>
        <sz val="10"/>
        <color rgb="FF000000"/>
        <rFont val="Calibri"/>
        <family val="2"/>
        <scheme val="minor"/>
      </rPr>
      <t xml:space="preserve"> will prepare them exceptionally well for the next stage in their education, training or employment.</t>
    </r>
  </si>
  <si>
    <r>
      <t xml:space="preserve">GOOD -They develop and apply a good range of skills well, including: personal and social skills, English, mathematics and functional skills, and </t>
    </r>
    <r>
      <rPr>
        <sz val="10"/>
        <color theme="1"/>
        <rFont val="Calibri"/>
        <family val="2"/>
        <scheme val="minor"/>
      </rPr>
      <t>practical vocational skills</t>
    </r>
  </si>
  <si>
    <r>
      <t xml:space="preserve">REQUIRES IMPROVEMENT - They develop and apply a good range of skills well, including: personal and social skills, English, mathematics and functional skills, and </t>
    </r>
    <r>
      <rPr>
        <sz val="10"/>
        <color theme="1"/>
        <rFont val="Calibri"/>
        <family val="2"/>
        <scheme val="minor"/>
      </rPr>
      <t>practical vocational skills</t>
    </r>
  </si>
  <si>
    <r>
      <t xml:space="preserve">INADEQUATE - Learners’ development and application of a range of skills, including personal, social, English, mathematics and functional skills, and </t>
    </r>
    <r>
      <rPr>
        <sz val="10"/>
        <rFont val="Calibri"/>
        <family val="2"/>
        <scheme val="minor"/>
      </rPr>
      <t>practical vocational skills are insufficient.</t>
    </r>
  </si>
  <si>
    <t>LEARNER D</t>
  </si>
  <si>
    <t>INADEQUATE - The numbers of learners that progress to higher levels of qualifications and/or jobs are in the minority.</t>
  </si>
  <si>
    <t>REQUIRES IMPROVEMENT - The majority of learners progress to higher-level qualifications and/or into jobs that meet local and national needs.</t>
  </si>
  <si>
    <t>OUTSTANDING -The large majority of learners progress to higher-level qualifications and/or into jobs that meet local and national needs</t>
  </si>
  <si>
    <t>GOOD -The large majority of learners progress to higher-level qualifications and/or into jobs that meet local and national needs.</t>
  </si>
  <si>
    <t>Overall Effectiveness</t>
  </si>
  <si>
    <t>Leadership and Management</t>
  </si>
  <si>
    <t>QOTA</t>
  </si>
  <si>
    <t xml:space="preserve">Learners benefit from high expectations, engagement, care, support and motivation from staff </t>
  </si>
  <si>
    <t xml:space="preserve">Staff use their skills and expertise to plan and deliver teaching, learning and support to meet each learner’s needs </t>
  </si>
  <si>
    <t xml:space="preserve">Staff initially assess learners’ starting points and monitor their progress, set challenging tasks, and build on and extend learning for all learners </t>
  </si>
  <si>
    <t>Learners understand how to improve as a result of frequent, detailed and accurate feedback from staff following assessment of their learning</t>
  </si>
  <si>
    <t xml:space="preserve">Teaching and learning develop English, mathematics and functional skills, and support the achievement of learning goals and career aims </t>
  </si>
  <si>
    <t xml:space="preserve">Appropriate and timely information, advice and guidance supports learning effectively </t>
  </si>
  <si>
    <t xml:space="preserve">Equality and diversity are promoted through teaching and learning </t>
  </si>
  <si>
    <t>BO2; BO3; BO9; BG2; BG3; BG7; BRI2; BRI3; BRI8; BI2; BI3</t>
  </si>
  <si>
    <r>
      <t xml:space="preserve">INADEQUATE - Advice, guidance and support help to motivate learners to succeed in their learning and progress. </t>
    </r>
    <r>
      <rPr>
        <b/>
        <sz val="10"/>
        <color rgb="FF000000"/>
        <rFont val="Calibri"/>
        <family val="2"/>
        <scheme val="minor"/>
      </rPr>
      <t xml:space="preserve">* </t>
    </r>
    <r>
      <rPr>
        <sz val="10"/>
        <color rgb="FF000000"/>
        <rFont val="Calibri"/>
        <family val="2"/>
        <scheme val="minor"/>
      </rPr>
      <t>Staff lack expertise and the ability to promote learning.</t>
    </r>
  </si>
  <si>
    <r>
      <t xml:space="preserve">REQUIRES IMPROVEMENT -Advice, guidance and support provide good opportunities for learners to be motivated and make the necessary connection between learning and successful progression. </t>
    </r>
    <r>
      <rPr>
        <b/>
        <sz val="10"/>
        <color rgb="FF000000"/>
        <rFont val="Calibri"/>
        <family val="2"/>
        <scheme val="minor"/>
      </rPr>
      <t xml:space="preserve">* </t>
    </r>
    <r>
      <rPr>
        <sz val="10"/>
        <color rgb="FF000000"/>
        <rFont val="Calibri"/>
        <family val="2"/>
        <scheme val="minor"/>
      </rPr>
      <t xml:space="preserve">Staff monitor learners’ work during learning sessions, set appropriate tasks and are capable of adjusting their plans to support learning. These adaptations are usually successful but occasionally are not timely or relevant, and this slows learning for some learners.  </t>
    </r>
    <r>
      <rPr>
        <b/>
        <sz val="10"/>
        <color rgb="FF000000"/>
        <rFont val="Calibri"/>
        <family val="2"/>
        <scheme val="minor"/>
      </rPr>
      <t xml:space="preserve">* </t>
    </r>
    <r>
      <rPr>
        <sz val="10"/>
        <color rgb="FF000000"/>
        <rFont val="Calibri"/>
        <family val="2"/>
        <scheme val="minor"/>
      </rPr>
      <t>Advice, guidance and support help to motivate learners to succeed in their learning and progress.</t>
    </r>
  </si>
  <si>
    <r>
      <t xml:space="preserve">GOOD  - Advice, guidance and support motivate learners to secure the best possible opportunities for success in their learning and progression. </t>
    </r>
    <r>
      <rPr>
        <b/>
        <sz val="10"/>
        <color rgb="FF000000"/>
        <rFont val="Calibri"/>
        <family val="2"/>
        <scheme val="minor"/>
      </rPr>
      <t xml:space="preserve">* </t>
    </r>
    <r>
      <rPr>
        <sz val="10"/>
        <color rgb="FF000000"/>
        <rFont val="Calibri"/>
        <family val="2"/>
        <scheme val="minor"/>
      </rPr>
      <t xml:space="preserve">Teaching generally develops learners’ resilience, confidence and independence when tackling challenging activities. Staff listen perceptively to, carefully observe and skilfully question learners during learning sessions. Teaching consistently deepens learners’ knowledge and understanding and promotes the development of independent learning skills. Good use of resources, including ICT and regular coursework contributes well to learners’ progress. </t>
    </r>
    <r>
      <rPr>
        <b/>
        <sz val="10"/>
        <color rgb="FF000000"/>
        <rFont val="Calibri"/>
        <family val="2"/>
        <scheme val="minor"/>
      </rPr>
      <t xml:space="preserve">* </t>
    </r>
    <r>
      <rPr>
        <sz val="10"/>
        <color rgb="FF000000"/>
        <rFont val="Calibri"/>
        <family val="2"/>
        <scheme val="minor"/>
      </rPr>
      <t xml:space="preserve">Advice, guidance and support provide good opportunities for learners to be motivated and make the necessary connection between learning and successful progression. </t>
    </r>
  </si>
  <si>
    <r>
      <t>OUTSTANDING</t>
    </r>
    <r>
      <rPr>
        <b/>
        <sz val="10"/>
        <color rgb="FF000000"/>
        <rFont val="Calibri"/>
        <family val="2"/>
        <scheme val="minor"/>
      </rPr>
      <t xml:space="preserve">  - </t>
    </r>
    <r>
      <rPr>
        <sz val="10"/>
        <color rgb="FF000000"/>
        <rFont val="Calibri"/>
        <family val="2"/>
        <scheme val="minor"/>
      </rPr>
      <t xml:space="preserve">All staff are highly adept at working with and developing skills and knowledge in learners from different backgrounds. Staff have consistently high expectations of all learners and demonstrate this in a range of learning environments. </t>
    </r>
    <r>
      <rPr>
        <b/>
        <sz val="10"/>
        <color rgb="FF000000"/>
        <rFont val="Calibri"/>
        <family val="2"/>
        <scheme val="minor"/>
      </rPr>
      <t>*</t>
    </r>
    <r>
      <rPr>
        <sz val="10"/>
        <color rgb="FF000000"/>
        <rFont val="Calibri"/>
        <family val="2"/>
        <scheme val="minor"/>
      </rPr>
      <t xml:space="preserve">All staff are highly adept at working with and developing skills and knowledge in learners from different backgrounds. Staff have consistently high expectations of all learners and demonstrate this in a range of learning environments. </t>
    </r>
    <r>
      <rPr>
        <b/>
        <sz val="10"/>
        <color rgb="FF000000"/>
        <rFont val="Calibri"/>
        <family val="2"/>
        <scheme val="minor"/>
      </rPr>
      <t xml:space="preserve">* </t>
    </r>
    <r>
      <rPr>
        <sz val="10"/>
        <color rgb="FF000000"/>
        <rFont val="Calibri"/>
        <family val="2"/>
        <scheme val="minor"/>
      </rPr>
      <t>Advice, guidance and support motivate learners to secure the best possible opportunities for success in their learning and progression</t>
    </r>
  </si>
  <si>
    <t>QOTB</t>
  </si>
  <si>
    <t>REQUIRES IMPROVEMENT -Advice, guidance and support provide good opportunities for learners to be motivated and make the necessary connection between learning and successful progression. * Staff monitor learners’ work during learning sessions, set appropriate tasks and are capable of adjusting their plans to support learning. These adaptations are usually successful but occasionally are not timely or relevant, and this slows learning for some learners.  * Advice, guidance and support help to motivate learners to succeed in their learning and progress.</t>
  </si>
  <si>
    <t xml:space="preserve">Leaders and managers demonstrate an ambitious vision, have high expectations for what all learners can achieve, and attain high standards of quality and performance </t>
  </si>
  <si>
    <t xml:space="preserve">Leaders and managers improve teaching and learning through rigorous performance management and appropriate professional development </t>
  </si>
  <si>
    <t xml:space="preserve">Leaders and managers evaluate the quality of the provision through robust self-assessment, taking account of users’ views, and use the findings to promote and develop capacity for sustainable improvement </t>
  </si>
  <si>
    <t xml:space="preserve">Leaders and managers successfully plan, establish and manage the curriculum and learning programmes to meet the needs and interests of learners, employers and the local and national community </t>
  </si>
  <si>
    <t xml:space="preserve">Leaders and managers actively promote equality and diversity, tackle bullying and discrimination, and narrow the achievement gap </t>
  </si>
  <si>
    <t xml:space="preserve">Leaders and managers safeguard all learners </t>
  </si>
  <si>
    <t>Quality of Teaching, Learning and Assessment</t>
  </si>
  <si>
    <t>BO3; BO4; BG3; BRI2; BRI3; BI2; BI3</t>
  </si>
  <si>
    <t>QOTC</t>
  </si>
  <si>
    <t>BO3; BO4; BG2; BG3; BRI2; BRI3; BI5</t>
  </si>
  <si>
    <t xml:space="preserve">GOOD  -Teaching generally develops learners’ resilience, confidence and independence when tackling challenging activities. Staff listen perceptively to, carefully observe and skilfully question learners during learning sessions. Teaching consistently deepens learners’ knowledge and understanding and promotes the development of independent learning skills. Good use of resources, including ICT and regular coursework contributes well to learners’ progress. </t>
  </si>
  <si>
    <r>
      <t>REQUIRES IMPROVEMENT -There is likely to be some good teaching, learning and assessment and there are no endemic inadequacies in particular courses, across levels or age groups, or for particular groups of learners. Staff work with and develop skills and knowledge in learners from different backgrounds satisfactorily. Staff expectations enable most learners to work hard and achieve satisfactorily, and encourage them to make progress. Due attention is given to the careful initial assessment and ongoing assessment of learners’ progress, but these are not always conducted rigorously enough, which may result in some unnecessary repetition of work for learners, and tasks being planned and set that do not fully challenge them.</t>
    </r>
    <r>
      <rPr>
        <b/>
        <sz val="10"/>
        <color rgb="FF000000"/>
        <rFont val="Calibri"/>
        <family val="2"/>
        <scheme val="minor"/>
      </rPr>
      <t xml:space="preserve">* </t>
    </r>
    <r>
      <rPr>
        <sz val="10"/>
        <color rgb="FF000000"/>
        <rFont val="Calibri"/>
        <family val="2"/>
        <scheme val="minor"/>
      </rPr>
      <t xml:space="preserve">Staff monitor learners’ work during learning sessions, set appropriate tasks and are capable of adjusting their plans to support learning. These adaptations are usually successful but occasionally are not timely or relevant, and this slows learning for some learners.  </t>
    </r>
  </si>
  <si>
    <t>INADEQUATE - Learning activities and resources are not sufficiently well matched to the needs of learners and, as a result, they make inadequate progress</t>
  </si>
  <si>
    <t>BO6; BO9; BG4; BG7; BRI3; BRI5; BRI8; BI5</t>
  </si>
  <si>
    <t>QOTD</t>
  </si>
  <si>
    <t>QOTE</t>
  </si>
  <si>
    <t>BO7; BG5; BRI6; BI4</t>
  </si>
  <si>
    <t>QOTF</t>
  </si>
  <si>
    <t>BO9; BG7; BRI8; BI5</t>
  </si>
  <si>
    <t>BO8; BG6; BRI7; BI6</t>
  </si>
  <si>
    <t>QOTG</t>
  </si>
  <si>
    <t>QOTH</t>
  </si>
  <si>
    <r>
      <t xml:space="preserve">OUTSTANDING - Appropriate and regular coursework contributes very well to learners’ progress. High quality learning materials and resources including information and communication technology (ICT) are available and are used by staff and learners during and between learning and assessment sessions. </t>
    </r>
    <r>
      <rPr>
        <b/>
        <sz val="10"/>
        <color rgb="FF000000"/>
        <rFont val="Calibri"/>
        <family val="2"/>
        <scheme val="minor"/>
      </rPr>
      <t xml:space="preserve"> * </t>
    </r>
    <r>
      <rPr>
        <sz val="10"/>
        <color rgb="FF000000"/>
        <rFont val="Calibri"/>
        <family val="2"/>
        <scheme val="minor"/>
      </rPr>
      <t>Advice, guidance and support motivate learners to secure the best possible opportunities for success in their learning and progression.</t>
    </r>
  </si>
  <si>
    <r>
      <t xml:space="preserve">GOOD - Staff assess learners’ progress regularly and accurately and discuss assessments with them so that learners know how well they have done and what they need to do to improve. </t>
    </r>
    <r>
      <rPr>
        <b/>
        <sz val="10"/>
        <color rgb="FF000000"/>
        <rFont val="Calibri"/>
        <family val="2"/>
        <scheme val="minor"/>
      </rPr>
      <t xml:space="preserve">* </t>
    </r>
    <r>
      <rPr>
        <sz val="10"/>
        <color rgb="FF000000"/>
        <rFont val="Calibri"/>
        <family val="2"/>
        <scheme val="minor"/>
      </rPr>
      <t xml:space="preserve">Advice, guidance and support provide good opportunities for learners to be motivated and make the necessary connection between learning and successful progression. </t>
    </r>
  </si>
  <si>
    <r>
      <t xml:space="preserve">REQUIRES IMPROVEMENT - Staff monitor learners’ work during learning sessions, set appropriate tasks and are capable of adjusting their plans to support learning. These adaptations are usually successful but occasionally are not timely or relevant, and this slows learning for some learners. </t>
    </r>
    <r>
      <rPr>
        <b/>
        <sz val="10"/>
        <color rgb="FF000000"/>
        <rFont val="Calibri"/>
        <family val="2"/>
        <scheme val="minor"/>
      </rPr>
      <t xml:space="preserve">* </t>
    </r>
    <r>
      <rPr>
        <sz val="10"/>
        <color rgb="FF000000"/>
        <rFont val="Calibri"/>
        <family val="2"/>
        <scheme val="minor"/>
      </rPr>
      <t xml:space="preserve"> Learners are informed about the progress they are making and how to improve further through marking and dialogue with staff that is usually timely and encouraging. This approach ensures that most learners want to work hard and improve. </t>
    </r>
    <r>
      <rPr>
        <b/>
        <sz val="10"/>
        <color rgb="FF000000"/>
        <rFont val="Calibri"/>
        <family val="2"/>
        <scheme val="minor"/>
      </rPr>
      <t xml:space="preserve">* </t>
    </r>
    <r>
      <rPr>
        <sz val="10"/>
        <color rgb="FF000000"/>
        <rFont val="Calibri"/>
        <family val="2"/>
        <scheme val="minor"/>
      </rPr>
      <t>Advice, guidance and support help to motivate learners to succeed in their learning and progress.</t>
    </r>
  </si>
  <si>
    <t xml:space="preserve">OUTSTANDING - Marking and constructive feedback from staff are frequent and of a consistent quality, leading to high levels of engagement and interest. </t>
  </si>
  <si>
    <t>GOOD - The teaching of English, mathematics and functional skills is generally good. Teachers and other staff enthuse and motivate most learners to participate in a wide range of learning activities</t>
  </si>
  <si>
    <t>REQUIRES IMPROVEMENT - The teaching of English, mathematics and functional skills is satisfactory overall.</t>
  </si>
  <si>
    <t>INADEQUATE -Teaching of English, mathematics and functional skills is inadequate and a significant proportion of learners do not receive appropriate support to address English, mathematics and language needs.</t>
  </si>
  <si>
    <t>OUTSTANDING - Advice, guidance and support motivate learners to secure the best possible opportunities for success in their learning and progression.</t>
  </si>
  <si>
    <t xml:space="preserve">GOOD - Advice, guidance and support provide good opportunities for learners to be motivated and make the necessary connection between learning and successful progression. </t>
  </si>
  <si>
    <t>REQUIRES IMPROVEMENT - Advice, guidance and support help to motivate learners to succeed in their learning and progress.</t>
  </si>
  <si>
    <t xml:space="preserve">INADEQUATE - Staff show insufficient understanding and insufficiently promote equality and diversity in teaching sessions. </t>
  </si>
  <si>
    <t>REQUIRES IMPROVEMENT - The promotion of equality and support for diversity in teaching and learning is satisfactory</t>
  </si>
  <si>
    <t>GOOD - Equality and diversity are promoted and learners’ behaviour is managed well, although some work is still needed to fully integrate aspects of equality and diversity into learning</t>
  </si>
  <si>
    <t>OUTSTANDING - Equality and diversity are integrated fully into the learning experience. Staff manage learners’ behaviour skilfully; they show great awareness of equality and diversity in teaching sessions</t>
  </si>
  <si>
    <r>
      <t xml:space="preserve">OUTSTANDING  - Drawing on excellent subject knowledge and/or industry experience, teachers, trainers, assessors and coaches plan astutely and set challenging tasks based on systematic, accurate assessment of learners’ prior skills, knowledge and understanding. They use well-judged and often imaginative teaching strategies that, together with sharply focused and timely support and intervention, match individual needs accurately. Consequently, the development of learners’ skills and understanding is exceptional. Staff generate high levels of enthusiasm for participation in, and commitment to, learning. </t>
    </r>
    <r>
      <rPr>
        <b/>
        <sz val="10"/>
        <color rgb="FF000000"/>
        <rFont val="Calibri"/>
        <family val="2"/>
        <scheme val="minor"/>
      </rPr>
      <t xml:space="preserve">* </t>
    </r>
    <r>
      <rPr>
        <sz val="10"/>
        <color rgb="FF000000"/>
        <rFont val="Calibri"/>
        <family val="2"/>
        <scheme val="minor"/>
      </rPr>
      <t xml:space="preserve">Teaching and learning develop high levels of resilience, confidence and independence in learners when they tackle challenging activities. Teachers, trainers, and assessors check learners’ understanding effectively throughout learning sessions. Time is used very well and every opportunity is taken to develop crucial skills successfully, including being able to use their literacy and numeracy skills on other courses and at work. </t>
    </r>
  </si>
  <si>
    <r>
      <t xml:space="preserve">GOOD  - Staff have high expectations of all learners. Staff in most curriculum and learning programme areas use their well-developed skills and expertise to assess learners’ prior skills, knowledge and understanding accurately, to plan effectively and set challenging tasks. They use effective teaching, learning and assessment strategies that, together with appropriately targeted support and intervention, match most learners’ individual needs effectively. </t>
    </r>
    <r>
      <rPr>
        <b/>
        <sz val="10"/>
        <color rgb="FF000000"/>
        <rFont val="Calibri"/>
        <family val="2"/>
        <scheme val="minor"/>
      </rPr>
      <t xml:space="preserve">* </t>
    </r>
    <r>
      <rPr>
        <sz val="10"/>
        <color rgb="FF000000"/>
        <rFont val="Calibri"/>
        <family val="2"/>
        <scheme val="minor"/>
      </rPr>
      <t xml:space="preserve">Teaching generally develops learners’ resilience, confidence and independence when tackling challenging activities. Staff listen perceptively to, carefully observe and skilfully question learners during learning sessions. Teaching consistently deepens learners’ knowledge and understanding and promotes the development of independent learning skills. Good use of resources, including ICT and regular coursework contributes well to learners’ progress. </t>
    </r>
  </si>
  <si>
    <r>
      <t xml:space="preserve">INADEQUATE - Staff do not have sufficiently high expectations and, over time, teaching fails to excite, enthuse, engage or motivate particular groups of learners, including those with learning difficulties and/or disabilities. </t>
    </r>
    <r>
      <rPr>
        <b/>
        <sz val="10"/>
        <color rgb="FF000000"/>
        <rFont val="Calibri"/>
        <family val="2"/>
        <scheme val="minor"/>
      </rPr>
      <t xml:space="preserve">* </t>
    </r>
    <r>
      <rPr>
        <sz val="10"/>
        <color rgb="FF000000"/>
        <rFont val="Calibri"/>
        <family val="2"/>
        <scheme val="minor"/>
      </rPr>
      <t>Teaching of English, mathematics and functional skills is inadequate and a significant proportion of learners do not receive appropriate support to address English, mathematics and language needs.</t>
    </r>
  </si>
  <si>
    <t xml:space="preserve">REQUIRES IMPROVEMENT -There is likely to be some good teaching, learning and assessment and there are no endemic inadequacies in particular courses, across levels or age groups, or for particular groups of learners. Staff work with and develop skills and knowledge in learners from different backgrounds satisfactorily. Staff expectations enable most learners to work hard and achieve satisfactorily, and encourage them to make progress. Due attention is given to the careful initial assessment and ongoing assessment of learners’ progress, but these are not always conducted rigorously enough, which may result in some unnecessary repetition of work for learners, and tasks being planned and set that do not fully challenge them.* Staff monitor learners’ work during learning sessions, set appropriate tasks and are capable of adjusting their plans to support learning. These adaptations are usually successful but occasionally are not timely or relevant, and this slows learning for some learners.  </t>
  </si>
  <si>
    <t>LAMA</t>
  </si>
  <si>
    <t>LAMB</t>
  </si>
  <si>
    <t>LAMC</t>
  </si>
  <si>
    <t>LAMD</t>
  </si>
  <si>
    <t>LAME</t>
  </si>
  <si>
    <t>LAMF</t>
  </si>
  <si>
    <t>CO1; CO2; CG1; CRI1; CI1; CI2; CI5</t>
  </si>
  <si>
    <t>CO3; CG2; CRI2; CI3</t>
  </si>
  <si>
    <t>CO2; CG3; CRI2; CI4</t>
  </si>
  <si>
    <t>CO4; CG4; CRI3; CI6; CI7</t>
  </si>
  <si>
    <t>CO6; CG6; CRI5; CI9</t>
  </si>
  <si>
    <t>CO5; CG5; CRI4; CI8</t>
  </si>
  <si>
    <r>
      <t xml:space="preserve">OUTSTANDING - All of the provider’s activities demonstrate the pursuit of excellence through innovative responses to local and national need, and, over a sustained period of time, an uncompromising ambition to constantly improve performance, or maintain the highest levels of performance, for all learners, including those in subcontracted provision. </t>
    </r>
    <r>
      <rPr>
        <b/>
        <sz val="10"/>
        <color rgb="FF000000"/>
        <rFont val="Calibri"/>
        <family val="2"/>
      </rPr>
      <t xml:space="preserve">* </t>
    </r>
    <r>
      <rPr>
        <sz val="10"/>
        <color rgb="FF000000"/>
        <rFont val="Calibri"/>
        <family val="2"/>
      </rPr>
      <t xml:space="preserve">All leaders and managers, including the governing body or supervisory body (where appropriate), have high expectations of learners and the organisation as a whole; they lead by example. Governors effectively hold leaders and managers to account for all aspects of the provider’s performance. Actions are based on the provider’s self-assessment processes that provide a deep and accurate understanding of data and performance, and of staff and learners’ skills and attributes. </t>
    </r>
  </si>
  <si>
    <t>OUTSTANDING - Leaders and managers take actions that focus relentlessly on improving teaching, learning and assessment, which are likely to be outstanding and at least consistently good. Professional development is underpinned by highly rigorous performance management that encourages, challenges and supports staff to improve</t>
  </si>
  <si>
    <t>OUTSTANDING - All leaders and managers, including the governing body or supervisory body (where appropriate), have high expectations of learners and the organisation as a whole; they lead by example. Governors effectively hold leaders and managers to account for all aspects of the provider’s performance. Actions are based on the provider’s self-assessment processes that provide a deep and accurate understanding of data and performance, and of staff and learners’ skills and attributes</t>
  </si>
  <si>
    <t>OUTSTANDING - The provider has highly successful strategies for engaging with learners, employers and parents to the very obvious benefit of all learners. The curriculum, learning programmes, recruitment are thoroughly planned and exceptionally well implemented.  Learners’ needs are exceptionally well matched to learning programmes and meet the needs of the local and national community.</t>
  </si>
  <si>
    <t>OUTSTANDING - Equality and diversity are promoted actively, resulting in a learning environment where bullying and discrimination are not tolerated. There are likely to be no achievement gaps between different groups of learners.</t>
  </si>
  <si>
    <t xml:space="preserve">OUTSTANDING - The provider’s arrangements for safeguarding learners meet statutory requirements and it manages any potential risks to learners appropriately. </t>
  </si>
  <si>
    <t>GOOD - Leaders and managers, including the governing body or supervisory body (where appropriate), consistently communicate high expectations and ambition. Governors systematically challenge leaders and managers to account for the provider’s performance</t>
  </si>
  <si>
    <t xml:space="preserve">GOOD -They model good practice and demonstrably work hard to monitor, improve and support teaching, learning and assessment though effective performance management and professional development. As a result, teaching, learning and assessment are improving and likely to be good. </t>
  </si>
  <si>
    <t xml:space="preserve">GOOD -Planned actions to address weaknesses, based on reliable data, rigorous quality assurance systems and accurate self-assessment, have been concerted and effective, including in subcontracted provision. As a result, outcomes for learners have improved or previous good performance has been consolidated.  </t>
  </si>
  <si>
    <t>INADEQUATE- The provider’s arrangements for safeguarding learners do not meet statutory requirements and give serious cause for concern.</t>
  </si>
  <si>
    <r>
      <t xml:space="preserve">INADEQUATE- Weak curriculum planning results in a lack of choice and coherence in learning programmes that do not meet individual needs or the needs of the local and national community </t>
    </r>
    <r>
      <rPr>
        <b/>
        <sz val="10"/>
        <color rgb="FF000000"/>
        <rFont val="Calibri"/>
        <family val="2"/>
        <scheme val="minor"/>
      </rPr>
      <t xml:space="preserve">* </t>
    </r>
    <r>
      <rPr>
        <sz val="10"/>
        <color rgb="FF000000"/>
        <rFont val="Calibri"/>
        <family val="2"/>
        <scheme val="minor"/>
      </rPr>
      <t>The provider’s strategies for engaging with learners, parents and employers are weak so that they are not involved sufficiently in influencing changes and improvements</t>
    </r>
  </si>
  <si>
    <t>INADEQUATE- Self-assessment lacks rigour and is inaccurate in its evaluation of the provision. Despite remedying a few small areas of weakness, perhaps recently, self-assessment is not effective and improvements are insecure, too slow or depend too much on external support.</t>
  </si>
  <si>
    <t>INADEQUATE- Leaders and managers are not taking effective steps to secure good or better teaching for all groups of learners.</t>
  </si>
  <si>
    <r>
      <t>INADEQUATE- The ability to make further improvement is limited because leaders and managers have been ineffective in securing essential improvements, including in subcontracted provision</t>
    </r>
    <r>
      <rPr>
        <b/>
        <sz val="10"/>
        <color rgb="FF000000"/>
        <rFont val="Calibri"/>
        <family val="2"/>
        <scheme val="minor"/>
      </rPr>
      <t xml:space="preserve">* </t>
    </r>
    <r>
      <rPr>
        <sz val="10"/>
        <color rgb="FF000000"/>
        <rFont val="Calibri"/>
        <family val="2"/>
        <scheme val="minor"/>
      </rPr>
      <t xml:space="preserve"> Outcomes for learners are inadequate and/or not improving. </t>
    </r>
    <r>
      <rPr>
        <b/>
        <sz val="10"/>
        <color rgb="FF000000"/>
        <rFont val="Calibri"/>
        <family val="2"/>
        <scheme val="minor"/>
      </rPr>
      <t xml:space="preserve">* </t>
    </r>
    <r>
      <rPr>
        <sz val="10"/>
        <color rgb="FF000000"/>
        <rFont val="Calibri"/>
        <family val="2"/>
        <scheme val="minor"/>
      </rPr>
      <t>Governors are insufficiently rigorous in holding the provider to account for the quality of the provision.</t>
    </r>
  </si>
  <si>
    <t xml:space="preserve">REQUIRES IMPROVEMENT - A number of aspects of leadership and management require improvement. However, the leaders and managers, including the governing body or supervisory body (where appropriate), demonstrate the capacity to tackle necessary improvements, including subcontracted provision. </t>
  </si>
  <si>
    <t xml:space="preserve">REQUIRES IMPROVEMENT - Planned actions have improved the quality of teaching, learning and assessment so that very little is inadequate and a minority is good or better, but much remains satisfactory. Managers receive accurate data and use it effectively to manage and improve their provision. Capacity to improve is demonstrated by a trend of at least modest improvement in learners’ performance and attitudes to learning and safety, although a few significant weaknesses remain. Essential systems, including self-assessment, are embedded sufficiently to enable the provider to continue improving; these do not depend solely on individuals. </t>
  </si>
  <si>
    <t>REQUIRES IMPROVEMENT - The provider usually works well with learners, parents and employers, and their views are used to evaluate the provision. The curriculum generally matches learners’ needs, interests and aspirations locally and nationally. However, some curriculum areas do not meet the needs of the learners</t>
  </si>
  <si>
    <t xml:space="preserve">REQUIRES IMPROVEMENT - Equality and diversity are promoted adequately, resulting in no serious instances of bullying or discrimination. The achievement gap for all groups of learners is narrowing. </t>
  </si>
  <si>
    <t xml:space="preserve">REQUIRES IMPROVEMENT - The provider’s arrangements for safeguarding learners meet statutory requirements. </t>
  </si>
  <si>
    <t>Outcomes for learners</t>
  </si>
  <si>
    <t xml:space="preserve">Outcomes for learners include: achievements that take account of learners’ attainment and their rate of progress; progress by different groups of learners; the quality of learners’ work; skills development; and progression, including into employment, further or higher education. </t>
  </si>
  <si>
    <t xml:space="preserve">The most important purpose of teaching is to promote learning and improve outcomes for learners. A rigorous and informative assessment process is essential to successful learning, as is the support learners receive. </t>
  </si>
  <si>
    <t>OEA</t>
  </si>
  <si>
    <t>OEB</t>
  </si>
  <si>
    <t>OEC</t>
  </si>
  <si>
    <t>Quality of teaching, learning and assessment</t>
  </si>
  <si>
    <t>Effectiveness of leadership and management.</t>
  </si>
  <si>
    <t>OUTSTANDING - Quality of teaching, learning and assessment is outstanding. Outcomes for learners and Effectiveness of leadership and management are likely to be outstanding. * In exceptional circumstances, where Outcomes for learners is good, it is rapidly improving. * The provider’s teaching and learning consistently reflects the highest aspirations for learners and expectations of staff. It ensures that best practice is applied extensively in a drive for continuous improvement. Learning is outstanding. Leadership and management play an exemplary role. *  The curriculum and learning programme offer is highly relevant and contributes to learners’ needs. * Overall, quality and performance have improved exceptionally or previously outstanding standards have been securely maintained.</t>
  </si>
  <si>
    <t xml:space="preserve">GOOD - Quality of teaching, learning and assessment will be at least good. Outcomes for learners and Effectiveness of leadership and management are likely to be at least good; some aspects may be outstanding. * The provider takes effective action to enable most learners to reach their learning goals. Attitudes to learning are very positive, learning and outcomes for learners are at least good. Leadership and management play a significant role. * The curriculum and learning programme offer is relevant to learners’ needs. * The provider has taken deliberate and some highly effective actions to promote equality and diversity, which have helped create an inclusive learning environment. * A positive climate for learning exists. Learners and groups of learners have highly positive experiences at the provider, and are well prepared for the next stage in their education, training or employment. * Overall quality and performance have improved greatly, or have consolidated or improved on previously good performance. </t>
  </si>
  <si>
    <t xml:space="preserve">REQUIRES IMPROVEMENT -  Outcomes for learners, Quality of teaching, learning and assessment, and Effectiveness of leadership and management require improvement, although there may be some good practice. * In certain circumstances, Outcomes for learners may be improving or in decline. * The provider takes reasonable steps to ensure that all learners develop the skills and personal qualities needed to achieve their potential. * Attitudes to learning are satisfactory, learning and outcomes for learners require improvement. Leadership and management play a satisfactory role. * The curriculum and learning programme offer is relevant to learners’ needs. Action taken to create an inclusive learning environment by promoting equality and diversity requires further improvement. * Learners have a generally positive experience while at the provider and most are able to move onto the next stage of their education, training or employment. * There may be a trend of improvement in overall quality and performance, despite a few remaining weaknesses.  </t>
  </si>
  <si>
    <t>INADEQUATE - Outcomes for learners is inadequate. * Quality of teaching, learning and assessment is inadequate. * Effectiveness of leadership and management is inadequate. * There are important weaknesses in the provider’s promotion of equality and diversity that impair learners’ or groups of learners’ ability to succeed. * Legislative requirements for safeguarding are not met.</t>
  </si>
  <si>
    <t>2) Learners' work meets or exceeds the requirements of the qualifications, learning goals or employment</t>
  </si>
  <si>
    <t>3) Learners enjoy learning and make progress releative to their prior attainment and potential</t>
  </si>
  <si>
    <t>4) Learners make progress in learning sessions and/or in the work place, and improve the quality of their work</t>
  </si>
  <si>
    <t>5) Learners attend, participate in, arrive on time and develop the right attitudes to learning</t>
  </si>
  <si>
    <t>1) Learners attain their learning goals, including qualifications, and achieve challenging targets</t>
  </si>
  <si>
    <t>Outcome for learners</t>
  </si>
  <si>
    <t>To make this judgement, inspectors will consider the extent to which. Please see CIF for further guidance on grading criterion. Note: criterion should be not be used as a checklist.</t>
  </si>
  <si>
    <t xml:space="preserve">Judgement - where are we now? </t>
  </si>
  <si>
    <t xml:space="preserve">Date: </t>
  </si>
  <si>
    <t>Judgement - where do we want to be?</t>
  </si>
  <si>
    <t>Improvement actions/interventions</t>
  </si>
  <si>
    <t>Revision date:</t>
  </si>
  <si>
    <t>Author:</t>
  </si>
  <si>
    <r>
      <t xml:space="preserve">Summary </t>
    </r>
    <r>
      <rPr>
        <sz val="10"/>
        <rFont val="Arial"/>
        <family val="2"/>
      </rPr>
      <t>(the main reasons for choosing this judgement are ......)</t>
    </r>
  </si>
  <si>
    <t>Criterion (see relevant sheet tab)</t>
  </si>
  <si>
    <t>Evidence</t>
  </si>
  <si>
    <t>To reach the next grade/to continue to be oustanding, we need to:</t>
  </si>
  <si>
    <t>OUTSTANDING</t>
  </si>
  <si>
    <t>GOOD</t>
  </si>
  <si>
    <t>REQUIRES IMPROVEMENT</t>
  </si>
  <si>
    <t>INADEQUATE</t>
  </si>
  <si>
    <t>GRADES</t>
  </si>
  <si>
    <t>Teaching,  learning and assessment overall</t>
  </si>
  <si>
    <t xml:space="preserve">1) Learners benefit from high expectations, engagement, care, support and motivation from staff </t>
  </si>
  <si>
    <t xml:space="preserve">2) Staff use their skills and expertise to plan and deliver teaching, learning and support to meet each learner’s needs </t>
  </si>
  <si>
    <t xml:space="preserve">3) Staff initially assess learners’ starting points and monitor their progress, set challenging tasks, and build on and extend learning for all learners </t>
  </si>
  <si>
    <t>4) Learners understand how to improve as a result of frequent, detailed and accurate feedback from staff following assessment of their learning</t>
  </si>
  <si>
    <t xml:space="preserve">5) Teaching and learning develop English, mathematics and functional skills, and support the achievement of learning goals and career aims </t>
  </si>
  <si>
    <t xml:space="preserve">7) Appropriate and timely information, advice and guidance supports learning effectively </t>
  </si>
  <si>
    <t xml:space="preserve">8) Equality and diversity are promoted through teaching and learning </t>
  </si>
  <si>
    <t>1) All learners achieve and make progress relative to their starting points and learning goals</t>
  </si>
  <si>
    <t>2) Achievement gaps are narrowing between different groups of learners</t>
  </si>
  <si>
    <t>3) Learners develop personal, social and employability skills</t>
  </si>
  <si>
    <t>4) Learners progress to courses leading to higher-level qualifications and into jobs that meet local and national needs</t>
  </si>
  <si>
    <t>Leadership and Management overall</t>
  </si>
  <si>
    <t xml:space="preserve">1) Leaders and managers demonstrate an ambitious vision, have high expectations for what all learners can achieve, and attain high standards of quality and performance </t>
  </si>
  <si>
    <t xml:space="preserve">2) Leaders and managers improve teaching and learning through rigorous performance management and appropriate professional development  </t>
  </si>
  <si>
    <t xml:space="preserve">3) Leaders and managers evaluate the quality of the provision through robust self-assessment, taking account of users’ views, and use the findings to promote and develop capacity for sustainable improvement </t>
  </si>
  <si>
    <t>4) Leaders and managers successfully plan, establish and manage the curriculum and learning programmes to meet the needs and interests of learners, employers and the local and national community</t>
  </si>
  <si>
    <t>5) Leaders and managers actively promote equality and diversity, tackle bullying and discrimination, and narrow the achievement gap</t>
  </si>
  <si>
    <t xml:space="preserve">6) Leaders and managers safeguard all learners </t>
  </si>
  <si>
    <t>Overall effectiveness</t>
  </si>
  <si>
    <t>1) Outcomes for learners</t>
  </si>
  <si>
    <t>2) Quality of teaching, learning and assessment</t>
  </si>
  <si>
    <t>3) Effectiveness of leadership and management.</t>
  </si>
  <si>
    <t>Impact on learners (success criteria)</t>
  </si>
  <si>
    <t>What is our grade now?</t>
  </si>
  <si>
    <t xml:space="preserve">OUTSTANDING - All of the provider’s activities demonstrate the pursuit of excellence through innovative responses to local and national need, and, over a sustained period of time, an uncompromising ambition to constantly improve performance, or maintain the highest levels of performance, for all learners, including those in subcontracted provision. * All leaders and managers, including the governing body or supervisory body (where appropriate), have high expectations of learners and the organisation as a whole; they lead by example. Governors effectively hold leaders and managers to account for all aspects of the provider’s performance. Actions are based on the provider’s self-assessment processes that provide a deep and accurate understanding of data and performance, and of staff and learners’ skills and attributes. </t>
  </si>
  <si>
    <t>1) The clarity of vision, corporate mission and strategic direction demonstrated and implemented by leaders and governing or supervisory bodies (if applicable) that aspire excellence, sustain improvement and raise expectations for all users</t>
  </si>
  <si>
    <t xml:space="preserve">2) How well leaders promote the ambition of high achievement for all learners </t>
  </si>
  <si>
    <t xml:space="preserve">3) How well leaders raise standards through clear and realistic strategies for planning, developing and improving learning programmes and services </t>
  </si>
  <si>
    <t>4) Whether demanding targets are set and met throughout the organisation, and quality and performance are monitored rigorously</t>
  </si>
  <si>
    <t>5) How well staff at all levels demonstrate high ambitions for all learners and a commitment to securing sustained improvement.</t>
  </si>
  <si>
    <t xml:space="preserve">1) Strategies are effective in improving the standard of teaching, learning and assessment </t>
  </si>
  <si>
    <t>2) Leaders and managers constantly review and develop the performance of teachers and trainers through dialogue, coaching, mentoring and support and training</t>
  </si>
  <si>
    <t>3) Systematic and rigorous performance management is effective, including using appropriate procedures for tackling underperformance</t>
  </si>
  <si>
    <t>4) Leaders, governors and supervisory bodies (where appropriate) monitor the quality of the experience provided for learners and their outcomes</t>
  </si>
  <si>
    <t xml:space="preserve">5) Leaders seek out and share best practice contributing to a coherent programme of professional development </t>
  </si>
  <si>
    <t xml:space="preserve">6) Resources, including staff, accommodation, facilities and technologies, are developed and used to support learning </t>
  </si>
  <si>
    <t>7) Managers ensure that staff have the experience and skills needed to carry out their roles</t>
  </si>
  <si>
    <t>1) The provider has a sound track record of improvement and has developed the capacity to sustain improvement</t>
  </si>
  <si>
    <t xml:space="preserve">2) Leaders and managers evaluate the quality of any subcontracted provision through rigorous self-assessment, taking account of users’ views, and use the findings to promote and develop capacity for sustainable improvement </t>
  </si>
  <si>
    <t>3) There are effective arrangements for quality assurance that maintain high standards and identify and tackle underperformance</t>
  </si>
  <si>
    <t>4) The provider’s self-assessment process is rigorous and the subsequent evaluations are appropriately detailed and accurate</t>
  </si>
  <si>
    <t>5) Learners are fully engaged in reviewing, reflecting on and improving provision</t>
  </si>
  <si>
    <t>6) The analysis and evaluation of data on learners’ performance, progress and progression are used effectively to improve standards</t>
  </si>
  <si>
    <t>7) Quality improvement plans include ambitious and realistic targets, and associated actions that show how the provision will be developed for learners</t>
  </si>
  <si>
    <t>8) The implementation and impact of actions to improve quality are monitored and evaluated</t>
  </si>
  <si>
    <t xml:space="preserve">1) How well data and information on learners’ and employers’ needs, and local and national priorities, are used to review and plan the provision </t>
  </si>
  <si>
    <t>2) Whether learning programmes are accessible in terms of timing, location, mode of delivery and duration, and are structured to provide a coherent and substantive course of study at different levels with a variety of interesting and useful activities to meet learners’ individual needs, including for those under-represented in learning and those with learning difficulties and/or disabilities</t>
  </si>
  <si>
    <t xml:space="preserve">3) Whether learning programmes contain appropriate attention to improving learners’ English, mathematics and functional skills and ensuring development of their employability skills </t>
  </si>
  <si>
    <t>4) The effectiveness of curriculum management in ensuring that the range, content and flexibility of the learning offer provides all learners with choice and opportunities for progression to higher levels of study and employment</t>
  </si>
  <si>
    <t xml:space="preserve">5) The extent to which learners are on the appropriate courses or learning programmes </t>
  </si>
  <si>
    <t>6) How well learning programmes are planned and managed</t>
  </si>
  <si>
    <t>7) The flexibility of arrangements for training and assessment to suit learners’ and employers’ needs</t>
  </si>
  <si>
    <t>1) Equality and diversity aspects are built into the provider’s strategic plans, the impact of plans is monitored and follow-up action is taken to address areas for improvement</t>
  </si>
  <si>
    <t xml:space="preserve">2) Appropriate policies and procedures are implemented to actively promote equality and diversity among staff, learners, employers and other partners </t>
  </si>
  <si>
    <t>3) Training in equality and diversity is effective and leaders, managers, governors or supervisory bodies (where appropriate), staff and learners understand their roles and responsibilities in relation to equality and diversity</t>
  </si>
  <si>
    <t>4) Challenging targets are set, the performance and destinations of different groups of learners are carefully monitored and appropriate action is taken to close any identified gaps</t>
  </si>
  <si>
    <t>5) The impact of a provider’s work in relation to equality and diversity is thoroughly assessed and appropriate actions are taken in response</t>
  </si>
  <si>
    <t>6) Learners and staff are protected from harassment, bullying and discrimination, including those based with employers and at other sites external to the provider</t>
  </si>
  <si>
    <t>7) Incidents and complaints specifically about equality, diversity and bullying are proactively managed and acted upon, including, where appropriate, providing counselling and support</t>
  </si>
  <si>
    <t xml:space="preserve">8) Arrangements to ensure all learners can participate in learning, including those with learning difficulties and/or disabilities, work well and learners have opportunities to give their views on the provision </t>
  </si>
  <si>
    <t>1) Safeguarding arrangements are in place and regularly reviewed to keep all learners aged 14–18 safe</t>
  </si>
  <si>
    <t>2) Staff, leaders, governors and supervisory bodies (where appropriate) and volunteers receive appropriate training on safeguarding, which is regularly updated</t>
  </si>
  <si>
    <t>3) Leaders, governors and supervisory bodies (where appropriate) fulfil legislative requirements, such as those for disability, safeguarding, and health and safety</t>
  </si>
  <si>
    <t>4) Appropriate arrangements for health and safety protect staff and learners from harm</t>
  </si>
  <si>
    <t>5) Those in need, or at risk of significant harm, are effectively identified and appropriate action is taken</t>
  </si>
  <si>
    <t>1) How well teaching and learning methods – including training, coaching and mentoring – inspire and challenge all learners and enable them to extend their knowledge, skills and understanding</t>
  </si>
  <si>
    <t>2) The extent to which teaching, training and coaching encourages and develops independent learning</t>
  </si>
  <si>
    <t>3) Whether high but realistic expectations are used to motivate learners</t>
  </si>
  <si>
    <t>4) How well learners are cared for and supported to achieve their learning goals</t>
  </si>
  <si>
    <t>5) Whether procedures to monitor learners’ participation, progress and attendance lead to prompt action to address identified problems.</t>
  </si>
  <si>
    <t>2) How effectively and creatively staff use resources, including accommodation, equipment and technology, and specialist advice and guidance to promote and support learning</t>
  </si>
  <si>
    <t>3) The relevant qualifications, training and experience of teachers, trainers, assessors, coaches and support staff</t>
  </si>
  <si>
    <t>4) The attention that is paid to the quality and safety of learning resources, particularly in specialist areas and practical settings</t>
  </si>
  <si>
    <t>5) How effectively learning is monitored during sessions, including where learners are receiving additional learning support</t>
  </si>
  <si>
    <t>6) The promotion and development of independent learning skills, for example, through the use of a range of technologies, including a virtual learning environment.</t>
  </si>
  <si>
    <t>1) Learners’ additional support needs are quickly and accurately identified early in their programme through effective initial assessment, leading to appropriate planning and support throughout the duration of their programmes</t>
  </si>
  <si>
    <t>2) Staff work with learners to develop individual learning plans that are regularly informed by ongoing assessment</t>
  </si>
  <si>
    <t>3) Learners are set challenging short- and longer-term learning goals that are reviewed and updated regularly</t>
  </si>
  <si>
    <t>4) Staff assess learners’ performance and progress, and monitor assessment practices to ensure they are timely, regular, fair, informative and reliable</t>
  </si>
  <si>
    <t>5) Planned assessment/assignment activities build on previous knowledge and extend learning for all learners.</t>
  </si>
  <si>
    <t>1) The extent to which learners understand their progress towards their learning goals and what they need to do to improve</t>
  </si>
  <si>
    <t>2) How well learning objectives are understood by learners and progress is recorded in feedback to learners</t>
  </si>
  <si>
    <t xml:space="preserve">3) The feedback on learners’ work, such as the accuracy and consistency of marking, and the correction of spelling, grammatical errors and inaccuracies </t>
  </si>
  <si>
    <t>4) Learners’ understanding of what they have to do to improve their skills and knowledge, which is checked and reflected in subsequent tasks and activities.</t>
  </si>
  <si>
    <t>1) Teaching and learning supports learners to develop the English, mathematics and functional skills they need to achieve their main learning goals and career aims</t>
  </si>
  <si>
    <t>2) Learners’ progress in literacy, numeracy, language and functional skills is monitored and reviewed, and their work is marked carefully</t>
  </si>
  <si>
    <t>3) Learners appreciate the importance of improving their English, mathematics and functional skills as appropriate, in the context of their learning goals and life ambitions.</t>
  </si>
  <si>
    <t>1) Timely information, advice and guidance provided to learners on their next steps in training, education and employment</t>
  </si>
  <si>
    <t xml:space="preserve">2) The provider’s pre-course information and advice and that provided through links with other relevant organisations </t>
  </si>
  <si>
    <t>3) Guidance and induction to introduce learners to the structure and demands of their programme, and their rights and responsibilities as a learner</t>
  </si>
  <si>
    <t>4) Planning to provide coherent progression routes for learners.</t>
  </si>
  <si>
    <t>1) Teaching, learning and assessment promote equality, support diversity and tackle discrimination, victimisation, harassment, stereotyping or bullying</t>
  </si>
  <si>
    <t>2) Staff use materials and teaching methods that foster good relations and are sensitive to and promote equality of opportunity</t>
  </si>
  <si>
    <t xml:space="preserve">3) Staff are aware of and plan for individual needs in teaching sessions. </t>
  </si>
  <si>
    <t>1) Any significant variations in the achievement of different groups of learners</t>
  </si>
  <si>
    <t>2) Learners’ progress during their programme compared with their starting points, with particular attention to progress by different groups of learners.</t>
  </si>
  <si>
    <t>1) The development of English, mathematics and functional skills required to complete learners’ programmes and progress</t>
  </si>
  <si>
    <t>2) The achievement of additional qualifications and/or experience gained in the workplace</t>
  </si>
  <si>
    <t>3) Broader skills relevant to learners’ progression and career aims, such as communication, teamwork, leadership, taking responsibility, reflective thinking, problem solving, independent enquiry and employability.</t>
  </si>
  <si>
    <t>1) How well learners progress to further learning and employment or gain promotion</t>
  </si>
  <si>
    <t>2) How well learners develop an understanding of careers and progression opportunities, and their ability to benefit from training and development opportunities</t>
  </si>
  <si>
    <t>3) Learners’ acquisition of qualifications and the skills and knowledge that will enable them to progress to their chosen career, employment and/or further education and training</t>
  </si>
  <si>
    <t>4) Learners’ progression routes, and the extent to which these meet local and national priorities</t>
  </si>
  <si>
    <t>5) The extent to which learners with severe and complex learning difficulties gain skills and progress to become more independent in their everyday life.</t>
  </si>
  <si>
    <t>Judgement</t>
  </si>
  <si>
    <r>
      <t>1) How learning</t>
    </r>
    <r>
      <rPr>
        <sz val="10"/>
        <color rgb="FF000000"/>
        <rFont val="Arial"/>
        <family val="2"/>
      </rPr>
      <t xml:space="preserve"> is planned to meet individual learners’ needs and makes best use of staff knowledge and skills</t>
    </r>
  </si>
  <si>
    <t xml:space="preserve">REQUIRES IMPROVEMENT - *Learners and groups of learners are achieving and making satisfactory progress, a small minority make less than satisfactory progress given their starting points.  
* Learners generally learn well on most courses, with no major weaknesses identified. As a result, they are acquiring adequate knowledge and understanding to prepare them for the next stage in their education, training or employment. Attendance and punctuality are mostly at an acceptable level.
</t>
  </si>
  <si>
    <t>REQUIRES IMPROVEMENT - Staff monitor learners’ work during learning sessions, set appropriate tasks and are capable of adjusting their plans to support learning. These adaptations are usually successful but occasionally are not timely or relevant, and this slows learning for some learners. *  Learners are informed about the progress they are making and how to improve further through marking and dialogue with staff that is usually timely and encouraging. This approach ensures that most learners want to work hard and improve. * Advice, guidance and support help to motivate learners to succeed in their learning and progress.</t>
  </si>
  <si>
    <t>Impact on learners</t>
  </si>
  <si>
    <t>Overall judgement:</t>
  </si>
  <si>
    <t>Main strengths (include 'outstanding' and 'good') and areas for improvement (include 'requires improvement' and 'inadequate')</t>
  </si>
  <si>
    <t xml:space="preserve">The main focus in judging the effectiveness of leadership and management is how successfully it has an impact on improving outcomes and teaching, learning and assessment for all learners. </t>
  </si>
  <si>
    <t>The judgement on Overall effectiveness is based on how effective and efficient the provider is in meeting the needs of learners and other users, and why.</t>
  </si>
  <si>
    <t>Date:</t>
  </si>
  <si>
    <t>Target date</t>
  </si>
  <si>
    <t>Progress against improvement actions/interventions</t>
  </si>
  <si>
    <t>Judgement - where are we now?</t>
  </si>
  <si>
    <t xml:space="preserve">GOOD - * Learners and groups of learners are achieving well and make at least the progress expected of them, the majority are making better than expected progress on their learning programmes and at work given their starting points. 
*Learners acquire knowledge and understanding quickly that will prepare them well for the next stage in their education, training or employment. Attendance and punctuality are good.
</t>
  </si>
  <si>
    <t xml:space="preserve">GOOD -The success rates of the large majority of groups of learners are likely to be in line with or above similar groups of learners nationally, with the majority above. Where success rates of any group of learners are below those of all learners nationally, the gap is closing. In exceptional circumstances, where the performance of groups of learners is low overall, it is improving at a faster rate than nationally. </t>
  </si>
  <si>
    <t>REQUIRES IMPROVEMENT - They develop and apply a good range of skills well, including: personal and social skills, English, mathematics and functional skills, and practical vocational skills</t>
  </si>
  <si>
    <t>GOOD -They develop and apply a good range of skills well, including: personal and social skills, English, mathematics and functional skills, and practical vocational skills</t>
  </si>
  <si>
    <t xml:space="preserve">GOOD  - Advice, guidance and support motivate learners to secure the best possible opportunities for success in their learning and progression. * Teaching generally develops learners’ resilience, confidence and independence when tackling challenging activities. Staff listen perceptively to, carefully observe and skilfully question learners during learning sessions. Teaching consistently deepens learners’ knowledge and understanding and promotes the development of independent learning skills. Good use of resources, including ICT and regular coursework contributes well to learners’ progress. * Advice, guidance and support provide good opportunities for learners to be motivated and make the necessary connection between learning and successful progression. </t>
  </si>
  <si>
    <t xml:space="preserve">OUTSTANDING  - Drawing on excellent subject knowledge and/or industry experience, teachers, trainers, assessors and coaches plan astutely and set challenging tasks based on systematic, accurate assessment of learners’ prior skills, knowledge and understanding. They use well-judged and often imaginative teaching strategies that, together with sharply focused and timely support and intervention, match individual needs accurately. Consequently, the development of learners’ skills and understanding is exceptional. Staff generate high levels of enthusiasm for participation in, and commitment to, learning. * Teaching and learning develop high levels of resilience, confidence and independence in learners when they tackle challenging activities. Teachers, trainers, and assessors check learners’ understanding effectively throughout learning sessions. Time is used very well and every opportunity is taken to develop crucial skills successfully, including being able to use their literacy and numeracy skills on other courses and at work. </t>
  </si>
  <si>
    <t xml:space="preserve">GOOD  - Staff have high expectations of all learners. Staff in most curriculum and learning programme areas use their well-developed skills and expertise to assess learners’ prior skills, knowledge and understanding accurately, to plan effectively and set challenging tasks. They use effective teaching, learning and assessment strategies that, together with appropriately targeted support and intervention, match most learners’ individual needs effectively. * Teaching generally develops learners’ resilience, confidence and independence when tackling challenging activities. Staff listen perceptively to, carefully observe and skilfully question learners during learning sessions. Teaching consistently deepens learners’ knowledge and understanding and promotes the development of independent learning skills. Good use of resources, including ICT and regular coursework contributes well to learners’ progress. </t>
  </si>
  <si>
    <t xml:space="preserve">GOOD - Staff assess learners’ progress regularly and accurately and discuss assessments with them so that learners know how well they have done and what they need to do to improve. * Advice, guidance and support provide good opportunities for learners to be motivated and make the necessary connection between learning and successful progression. </t>
  </si>
</sst>
</file>

<file path=xl/styles.xml><?xml version="1.0" encoding="utf-8"?>
<styleSheet xmlns="http://schemas.openxmlformats.org/spreadsheetml/2006/main">
  <fonts count="21">
    <font>
      <sz val="11"/>
      <color theme="1"/>
      <name val="Calibri"/>
      <family val="2"/>
      <scheme val="minor"/>
    </font>
    <font>
      <b/>
      <sz val="10"/>
      <color theme="1"/>
      <name val="Calibri"/>
      <family val="2"/>
      <scheme val="minor"/>
    </font>
    <font>
      <sz val="10"/>
      <color theme="1"/>
      <name val="Calibri"/>
      <family val="2"/>
      <scheme val="minor"/>
    </font>
    <font>
      <sz val="10"/>
      <color rgb="FF000000"/>
      <name val="Calibri"/>
      <family val="2"/>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sz val="10"/>
      <color rgb="FF000000"/>
      <name val="Wingdings"/>
      <charset val="2"/>
    </font>
    <font>
      <sz val="10"/>
      <name val="Calibri"/>
      <family val="2"/>
    </font>
    <font>
      <sz val="11"/>
      <color theme="1"/>
      <name val="Calibri"/>
      <family val="2"/>
      <scheme val="minor"/>
    </font>
    <font>
      <sz val="10"/>
      <name val="Arial"/>
      <family val="2"/>
    </font>
    <font>
      <b/>
      <sz val="10"/>
      <name val="Arial"/>
      <family val="2"/>
    </font>
    <font>
      <sz val="10"/>
      <name val="Arial"/>
      <family val="2"/>
    </font>
    <font>
      <b/>
      <sz val="10"/>
      <color indexed="12"/>
      <name val="Arial"/>
      <family val="2"/>
    </font>
    <font>
      <sz val="10"/>
      <color theme="1"/>
      <name val="Arial"/>
      <family val="2"/>
    </font>
    <font>
      <b/>
      <sz val="12"/>
      <color theme="1"/>
      <name val="Arial"/>
      <family val="2"/>
    </font>
    <font>
      <sz val="10"/>
      <color rgb="FF000000"/>
      <name val="Arial"/>
      <family val="2"/>
    </font>
    <font>
      <sz val="11"/>
      <color theme="1"/>
      <name val="Arial"/>
      <family val="2"/>
    </font>
    <font>
      <b/>
      <sz val="10"/>
      <color rgb="FF000000"/>
      <name val="Arial"/>
      <family val="2"/>
    </font>
    <font>
      <b/>
      <sz val="10"/>
      <color theme="1"/>
      <name val="Arial"/>
      <family val="2"/>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
      <patternFill patternType="solid">
        <fgColor rgb="FFFF5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11" fillId="0" borderId="0"/>
    <xf numFmtId="0" fontId="10" fillId="0" borderId="0"/>
    <xf numFmtId="0" fontId="13" fillId="0" borderId="0"/>
  </cellStyleXfs>
  <cellXfs count="174">
    <xf numFmtId="0" fontId="0" fillId="0" borderId="0" xfId="0"/>
    <xf numFmtId="0" fontId="2" fillId="3" borderId="1" xfId="0" applyFont="1" applyFill="1" applyBorder="1" applyAlignment="1">
      <alignment vertical="top" wrapText="1"/>
    </xf>
    <xf numFmtId="0" fontId="4" fillId="0" borderId="0" xfId="0" applyFont="1" applyAlignment="1">
      <alignment wrapText="1"/>
    </xf>
    <xf numFmtId="0" fontId="4" fillId="0" borderId="0" xfId="0" applyFont="1"/>
    <xf numFmtId="0" fontId="3" fillId="0" borderId="0" xfId="0" applyFont="1" applyAlignment="1">
      <alignment horizontal="left" wrapText="1" indent="1"/>
    </xf>
    <xf numFmtId="0" fontId="2" fillId="0" borderId="0" xfId="0" applyFont="1" applyAlignment="1">
      <alignment vertical="top" wrapText="1"/>
    </xf>
    <xf numFmtId="0" fontId="2"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pplyAlignment="1">
      <alignment vertical="top"/>
    </xf>
    <xf numFmtId="0" fontId="4" fillId="0" borderId="0" xfId="0" applyFont="1" applyAlignment="1">
      <alignment horizontal="left" vertical="top"/>
    </xf>
    <xf numFmtId="0" fontId="2" fillId="0" borderId="0" xfId="0" applyFont="1" applyAlignment="1">
      <alignment vertical="top"/>
    </xf>
    <xf numFmtId="0" fontId="2" fillId="4" borderId="0" xfId="0" applyFont="1" applyFill="1" applyAlignment="1">
      <alignment vertical="top" wrapText="1"/>
    </xf>
    <xf numFmtId="0" fontId="2" fillId="4" borderId="0" xfId="0" applyFont="1" applyFill="1" applyAlignment="1">
      <alignment horizontal="left" vertical="top" wrapText="1"/>
    </xf>
    <xf numFmtId="0" fontId="3" fillId="0" borderId="0" xfId="0" applyFont="1" applyAlignment="1">
      <alignment horizontal="left" vertical="top" wrapText="1" indent="1"/>
    </xf>
    <xf numFmtId="0" fontId="4" fillId="0" borderId="0" xfId="0" applyFont="1" applyAlignment="1">
      <alignment horizontal="left" vertical="top" wrapText="1" indent="1"/>
    </xf>
    <xf numFmtId="0" fontId="8" fillId="0" borderId="14" xfId="0" applyFont="1" applyBorder="1" applyAlignment="1">
      <alignment horizontal="left" vertical="top" wrapText="1" indent="4"/>
    </xf>
    <xf numFmtId="0" fontId="3" fillId="0" borderId="15" xfId="0" applyFont="1" applyBorder="1" applyAlignment="1">
      <alignment horizontal="left" vertical="top" wrapText="1" indent="1"/>
    </xf>
    <xf numFmtId="0" fontId="9" fillId="0" borderId="15"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vertical="top" wrapText="1"/>
    </xf>
    <xf numFmtId="0" fontId="15" fillId="0" borderId="0" xfId="0" applyFont="1" applyAlignment="1">
      <alignment horizontal="left" vertical="center" wrapText="1"/>
    </xf>
    <xf numFmtId="0" fontId="17" fillId="0" borderId="0" xfId="0" applyFont="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9" fillId="0" borderId="0" xfId="0" applyFont="1" applyAlignment="1">
      <alignment horizontal="left" vertical="center" wrapText="1"/>
    </xf>
    <xf numFmtId="0" fontId="17" fillId="0" borderId="10" xfId="0" applyFont="1" applyBorder="1" applyAlignment="1">
      <alignment horizontal="left" vertical="center"/>
    </xf>
    <xf numFmtId="0" fontId="17" fillId="0" borderId="3" xfId="0" applyFont="1" applyBorder="1" applyAlignment="1">
      <alignment horizontal="left"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8" xfId="0" applyFont="1" applyBorder="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xf>
    <xf numFmtId="0" fontId="14" fillId="2" borderId="4" xfId="3" applyFont="1" applyFill="1" applyBorder="1" applyAlignment="1">
      <alignment horizontal="left" vertical="center" wrapText="1"/>
    </xf>
    <xf numFmtId="0" fontId="14" fillId="2" borderId="3" xfId="3" applyFont="1" applyFill="1" applyBorder="1" applyAlignment="1">
      <alignment horizontal="left" vertical="center" wrapText="1"/>
    </xf>
    <xf numFmtId="0" fontId="2" fillId="0" borderId="0" xfId="0" applyFont="1" applyAlignment="1">
      <alignment horizontal="left" vertical="center" wrapText="1"/>
    </xf>
    <xf numFmtId="0" fontId="14" fillId="2" borderId="1" xfId="3" applyFont="1" applyFill="1" applyBorder="1" applyAlignment="1">
      <alignment horizontal="left" vertical="center" wrapText="1"/>
    </xf>
    <xf numFmtId="0" fontId="13" fillId="0" borderId="3" xfId="1" applyFont="1" applyBorder="1" applyAlignment="1">
      <alignment horizontal="left" vertical="center" wrapText="1"/>
    </xf>
    <xf numFmtId="0" fontId="13" fillId="0" borderId="1" xfId="1" applyFont="1" applyBorder="1" applyAlignment="1">
      <alignment horizontal="left" vertical="center" wrapText="1"/>
    </xf>
    <xf numFmtId="0" fontId="13" fillId="0" borderId="8" xfId="1" applyFont="1" applyBorder="1" applyAlignment="1">
      <alignment horizontal="left" vertical="center" wrapText="1"/>
    </xf>
    <xf numFmtId="0" fontId="17" fillId="0" borderId="22" xfId="0" applyFont="1" applyBorder="1" applyAlignment="1">
      <alignment horizontal="left" vertical="center" wrapText="1"/>
    </xf>
    <xf numFmtId="0" fontId="12" fillId="0" borderId="1" xfId="3" applyFont="1" applyBorder="1" applyAlignment="1">
      <alignment horizontal="left" vertical="center" wrapText="1"/>
    </xf>
    <xf numFmtId="0" fontId="12" fillId="0" borderId="1" xfId="3" applyFont="1" applyBorder="1" applyAlignment="1">
      <alignment horizontal="left" vertical="center"/>
    </xf>
    <xf numFmtId="0" fontId="13" fillId="0" borderId="0" xfId="3" applyAlignment="1">
      <alignment horizontal="left" vertical="center"/>
    </xf>
    <xf numFmtId="0" fontId="0" fillId="0" borderId="0" xfId="0" applyAlignment="1">
      <alignment horizontal="left" vertical="center"/>
    </xf>
    <xf numFmtId="0" fontId="12" fillId="0" borderId="0" xfId="3" applyFont="1" applyAlignment="1">
      <alignment horizontal="left" vertical="center" wrapText="1"/>
    </xf>
    <xf numFmtId="0" fontId="12" fillId="0" borderId="0" xfId="3" applyFont="1" applyAlignment="1">
      <alignment horizontal="left" vertical="center"/>
    </xf>
    <xf numFmtId="0" fontId="12" fillId="0" borderId="0" xfId="3" applyFont="1" applyFill="1" applyAlignment="1">
      <alignment horizontal="left" vertical="center"/>
    </xf>
    <xf numFmtId="0" fontId="13" fillId="0" borderId="0" xfId="3" applyFont="1" applyAlignment="1">
      <alignment horizontal="left" vertical="center"/>
    </xf>
    <xf numFmtId="0" fontId="12" fillId="0" borderId="1" xfId="3" applyFont="1" applyFill="1" applyBorder="1" applyAlignment="1">
      <alignment horizontal="left" vertical="center"/>
    </xf>
    <xf numFmtId="0" fontId="12" fillId="0" borderId="21" xfId="3" applyFont="1" applyBorder="1" applyAlignment="1">
      <alignment horizontal="left" vertical="center" wrapText="1"/>
    </xf>
    <xf numFmtId="0" fontId="13" fillId="0" borderId="1" xfId="3" applyFont="1" applyBorder="1" applyAlignment="1">
      <alignment horizontal="left" vertical="center" wrapText="1"/>
    </xf>
    <xf numFmtId="0" fontId="13" fillId="0" borderId="0" xfId="3" applyFont="1" applyAlignment="1">
      <alignment horizontal="left" vertical="center" wrapText="1"/>
    </xf>
    <xf numFmtId="0" fontId="12" fillId="0" borderId="0" xfId="3" applyFont="1" applyFill="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15" fillId="0" borderId="12" xfId="0" applyFont="1" applyBorder="1" applyAlignment="1">
      <alignment horizontal="left" vertical="center" wrapText="1"/>
    </xf>
    <xf numFmtId="0" fontId="20" fillId="0" borderId="0" xfId="0" applyFont="1" applyAlignment="1">
      <alignment horizontal="left" vertical="center" wrapText="1"/>
    </xf>
    <xf numFmtId="0" fontId="14" fillId="2" borderId="3" xfId="3" applyFont="1" applyFill="1" applyBorder="1" applyAlignment="1">
      <alignment horizontal="left" vertical="center" wrapText="1"/>
    </xf>
    <xf numFmtId="0" fontId="14" fillId="2" borderId="3" xfId="3" applyFont="1" applyFill="1" applyBorder="1" applyAlignment="1">
      <alignment horizontal="left" vertical="center" wrapText="1"/>
    </xf>
    <xf numFmtId="1" fontId="2" fillId="6" borderId="1" xfId="0" applyNumberFormat="1" applyFont="1" applyFill="1" applyBorder="1" applyAlignment="1">
      <alignment horizontal="left" vertical="center" wrapText="1"/>
    </xf>
    <xf numFmtId="1" fontId="2" fillId="5" borderId="1" xfId="0" applyNumberFormat="1" applyFont="1" applyFill="1" applyBorder="1" applyAlignment="1">
      <alignment horizontal="left" vertical="center" wrapText="1"/>
    </xf>
    <xf numFmtId="1" fontId="2" fillId="7" borderId="1" xfId="0" applyNumberFormat="1" applyFont="1" applyFill="1" applyBorder="1" applyAlignment="1">
      <alignment horizontal="left" vertical="center" wrapText="1"/>
    </xf>
    <xf numFmtId="0" fontId="17" fillId="0" borderId="3"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1" fontId="15" fillId="3" borderId="3" xfId="0" applyNumberFormat="1"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1" fontId="15" fillId="3" borderId="1" xfId="0" applyNumberFormat="1" applyFont="1" applyFill="1" applyBorder="1" applyAlignment="1" applyProtection="1">
      <alignment horizontal="left" vertical="center" wrapText="1"/>
      <protection locked="0"/>
    </xf>
    <xf numFmtId="0" fontId="15" fillId="3" borderId="1" xfId="0" applyFont="1" applyFill="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1" fontId="15" fillId="3" borderId="8" xfId="0" applyNumberFormat="1"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18" fillId="3" borderId="3" xfId="0" applyFont="1" applyFill="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1" fontId="15" fillId="3" borderId="22" xfId="0" applyNumberFormat="1" applyFont="1" applyFill="1" applyBorder="1" applyAlignment="1" applyProtection="1">
      <alignment horizontal="left" vertical="center" wrapText="1"/>
      <protection locked="0"/>
    </xf>
    <xf numFmtId="0" fontId="15" fillId="3" borderId="22"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wrapText="1"/>
      <protection locked="0"/>
    </xf>
    <xf numFmtId="1" fontId="15" fillId="6" borderId="1" xfId="0" applyNumberFormat="1" applyFont="1" applyFill="1" applyBorder="1" applyAlignment="1">
      <alignment horizontal="left" vertical="center" wrapText="1"/>
    </xf>
    <xf numFmtId="1" fontId="15" fillId="5" borderId="1" xfId="0" applyNumberFormat="1" applyFont="1" applyFill="1" applyBorder="1" applyAlignment="1">
      <alignment horizontal="left" vertical="center" wrapText="1"/>
    </xf>
    <xf numFmtId="1" fontId="15" fillId="7" borderId="1" xfId="0" applyNumberFormat="1" applyFont="1" applyFill="1" applyBorder="1" applyAlignment="1">
      <alignment horizontal="left" vertical="center" wrapText="1"/>
    </xf>
    <xf numFmtId="1" fontId="0" fillId="6" borderId="1" xfId="0" applyNumberFormat="1" applyFill="1" applyBorder="1" applyAlignment="1">
      <alignment horizontal="left" vertical="center"/>
    </xf>
    <xf numFmtId="1" fontId="0" fillId="7" borderId="1" xfId="0" applyNumberFormat="1" applyFill="1" applyBorder="1" applyAlignment="1">
      <alignment horizontal="left" vertical="center"/>
    </xf>
    <xf numFmtId="1" fontId="0" fillId="5" borderId="1" xfId="0" applyNumberFormat="1" applyFill="1" applyBorder="1" applyAlignment="1">
      <alignment horizontal="left" vertical="center"/>
    </xf>
    <xf numFmtId="0" fontId="15" fillId="0" borderId="4"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3" fillId="0" borderId="1" xfId="3" applyFont="1" applyBorder="1" applyAlignment="1" applyProtection="1">
      <alignment horizontal="left" vertical="center"/>
      <protection locked="0"/>
    </xf>
    <xf numFmtId="0" fontId="13" fillId="3" borderId="1" xfId="3" applyFill="1" applyBorder="1" applyAlignment="1" applyProtection="1">
      <alignment horizontal="left" vertical="center"/>
      <protection locked="0"/>
    </xf>
    <xf numFmtId="0" fontId="13" fillId="0" borderId="1" xfId="3" applyFill="1" applyBorder="1" applyAlignment="1" applyProtection="1">
      <alignment horizontal="left" vertical="center"/>
      <protection locked="0"/>
    </xf>
    <xf numFmtId="0" fontId="13" fillId="0" borderId="1" xfId="3" applyBorder="1" applyAlignment="1" applyProtection="1">
      <alignment horizontal="left" vertical="center"/>
      <protection locked="0"/>
    </xf>
    <xf numFmtId="0" fontId="13" fillId="0" borderId="21" xfId="3" applyBorder="1" applyAlignment="1" applyProtection="1">
      <alignment horizontal="left" vertical="center"/>
      <protection locked="0"/>
    </xf>
    <xf numFmtId="0" fontId="13" fillId="0" borderId="1" xfId="3" applyBorder="1" applyAlignment="1" applyProtection="1">
      <alignment horizontal="left" vertical="center" wrapText="1"/>
      <protection locked="0"/>
    </xf>
    <xf numFmtId="0" fontId="0" fillId="0" borderId="0" xfId="0" applyAlignment="1" applyProtection="1">
      <alignment horizontal="left" vertical="center"/>
      <protection locked="0"/>
    </xf>
    <xf numFmtId="0" fontId="17" fillId="0" borderId="4" xfId="0" applyFont="1" applyBorder="1" applyAlignment="1" applyProtection="1">
      <alignment horizontal="left" vertical="center" wrapText="1"/>
      <protection locked="0"/>
    </xf>
    <xf numFmtId="1" fontId="15" fillId="3" borderId="11" xfId="0" applyNumberFormat="1"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5" fillId="0" borderId="21"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14" fillId="2" borderId="13" xfId="0" applyFont="1" applyFill="1" applyBorder="1" applyAlignment="1" applyProtection="1">
      <alignment horizontal="left" vertical="center" wrapText="1"/>
      <protection locked="0"/>
    </xf>
    <xf numFmtId="0" fontId="12" fillId="0" borderId="1" xfId="3" applyFont="1" applyBorder="1" applyAlignment="1" applyProtection="1">
      <alignment horizontal="left" vertical="center" wrapText="1"/>
      <protection locked="0"/>
    </xf>
    <xf numFmtId="0" fontId="12" fillId="0" borderId="1" xfId="3" applyFont="1" applyBorder="1" applyAlignment="1" applyProtection="1">
      <alignment horizontal="left" vertical="center"/>
      <protection locked="0"/>
    </xf>
    <xf numFmtId="0" fontId="14" fillId="2" borderId="9" xfId="3" applyFont="1" applyFill="1" applyBorder="1" applyAlignment="1" applyProtection="1">
      <alignment horizontal="left" vertical="center" wrapText="1"/>
      <protection locked="0"/>
    </xf>
    <xf numFmtId="0" fontId="14" fillId="2" borderId="24" xfId="3" applyFont="1" applyFill="1" applyBorder="1" applyAlignment="1" applyProtection="1">
      <alignment horizontal="left" vertical="center" wrapText="1"/>
      <protection locked="0"/>
    </xf>
    <xf numFmtId="0" fontId="14" fillId="2" borderId="8" xfId="3"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1" fillId="3" borderId="1" xfId="3" applyFont="1" applyFill="1" applyBorder="1" applyAlignment="1" applyProtection="1">
      <alignment horizontal="left" vertical="center"/>
      <protection locked="0"/>
    </xf>
    <xf numFmtId="0" fontId="14" fillId="2" borderId="3" xfId="0" applyFont="1" applyFill="1" applyBorder="1" applyAlignment="1">
      <alignment horizontal="left" vertical="center" wrapText="1"/>
    </xf>
    <xf numFmtId="0" fontId="18" fillId="0" borderId="8" xfId="0" applyFont="1" applyBorder="1" applyAlignment="1">
      <alignment horizontal="left" vertical="center" wrapText="1"/>
    </xf>
    <xf numFmtId="0" fontId="14" fillId="2" borderId="3"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8" fillId="0" borderId="7"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22"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19"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7" fillId="0" borderId="2" xfId="0" applyFont="1" applyBorder="1" applyAlignment="1">
      <alignment horizontal="left" vertical="center"/>
    </xf>
    <xf numFmtId="0" fontId="15" fillId="0" borderId="5" xfId="0" applyFont="1" applyBorder="1" applyAlignment="1">
      <alignment horizontal="left" vertical="center"/>
    </xf>
    <xf numFmtId="0" fontId="15" fillId="0" borderId="33" xfId="0" applyFont="1" applyBorder="1" applyAlignment="1">
      <alignment horizontal="left" vertical="center"/>
    </xf>
    <xf numFmtId="0" fontId="15" fillId="0" borderId="25" xfId="0" applyFont="1" applyBorder="1" applyAlignment="1" applyProtection="1">
      <alignment horizontal="left" vertical="center" wrapText="1"/>
      <protection locked="0"/>
    </xf>
    <xf numFmtId="0" fontId="12" fillId="0" borderId="1" xfId="3" applyFont="1" applyBorder="1" applyAlignment="1" applyProtection="1">
      <alignment horizontal="left" vertical="center"/>
      <protection locked="0"/>
    </xf>
    <xf numFmtId="0" fontId="13" fillId="0" borderId="1" xfId="3" applyFont="1" applyBorder="1" applyAlignment="1" applyProtection="1">
      <alignment horizontal="left" vertical="center"/>
      <protection locked="0"/>
    </xf>
    <xf numFmtId="0" fontId="14" fillId="2" borderId="17" xfId="3" applyFont="1" applyFill="1" applyBorder="1" applyAlignment="1">
      <alignment horizontal="left" vertical="center" wrapText="1"/>
    </xf>
    <xf numFmtId="0" fontId="15" fillId="0" borderId="16" xfId="0" applyFont="1" applyBorder="1" applyAlignment="1">
      <alignment horizontal="left" vertical="center" wrapText="1"/>
    </xf>
    <xf numFmtId="0" fontId="15" fillId="0" borderId="18" xfId="0" applyFont="1" applyBorder="1" applyAlignment="1">
      <alignment horizontal="left" vertical="center" wrapText="1"/>
    </xf>
    <xf numFmtId="0" fontId="15" fillId="0" borderId="22" xfId="0" applyFont="1" applyBorder="1" applyAlignment="1">
      <alignment horizontal="left" vertical="center" wrapText="1"/>
    </xf>
    <xf numFmtId="0" fontId="14" fillId="2" borderId="13"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34" xfId="0" applyFont="1" applyBorder="1" applyAlignment="1">
      <alignment horizontal="left" vertical="center" wrapText="1"/>
    </xf>
    <xf numFmtId="0" fontId="12" fillId="0" borderId="19" xfId="3" applyFont="1" applyBorder="1" applyAlignment="1" applyProtection="1">
      <alignment horizontal="left" vertical="center"/>
      <protection locked="0"/>
    </xf>
    <xf numFmtId="0" fontId="12" fillId="0" borderId="21" xfId="3" applyFont="1" applyBorder="1" applyAlignment="1" applyProtection="1">
      <alignment horizontal="left" vertical="center"/>
      <protection locked="0"/>
    </xf>
    <xf numFmtId="0" fontId="12" fillId="0" borderId="20" xfId="3" applyFont="1" applyBorder="1" applyAlignment="1" applyProtection="1">
      <alignment horizontal="left" vertical="center"/>
      <protection locked="0"/>
    </xf>
    <xf numFmtId="0" fontId="13" fillId="0" borderId="19" xfId="3" applyFont="1" applyBorder="1" applyAlignment="1" applyProtection="1">
      <alignment horizontal="left" vertical="center"/>
      <protection locked="0"/>
    </xf>
    <xf numFmtId="0" fontId="13" fillId="0" borderId="20" xfId="3" applyFont="1" applyBorder="1" applyAlignment="1" applyProtection="1">
      <alignment horizontal="left" vertical="center"/>
      <protection locked="0"/>
    </xf>
    <xf numFmtId="0" fontId="13" fillId="0" borderId="21" xfId="3" applyFont="1" applyBorder="1" applyAlignment="1" applyProtection="1">
      <alignment horizontal="left" vertical="center"/>
      <protection locked="0"/>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0"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28" xfId="0" applyFont="1" applyBorder="1" applyAlignment="1">
      <alignment horizontal="left" vertical="center" wrapText="1"/>
    </xf>
  </cellXfs>
  <cellStyles count="4">
    <cellStyle name="Normal" xfId="0" builtinId="0"/>
    <cellStyle name="Normal 2" xfId="1"/>
    <cellStyle name="Normal 2 2" xfId="3"/>
    <cellStyle name="Normal 3" xfId="2"/>
  </cellStyles>
  <dxfs count="57">
    <dxf>
      <fill>
        <patternFill>
          <bgColor rgb="FF92D050"/>
        </patternFill>
      </fill>
    </dxf>
    <dxf>
      <fill>
        <patternFill>
          <bgColor rgb="FFFFFF66"/>
        </patternFill>
      </fill>
    </dxf>
    <dxf>
      <fill>
        <patternFill>
          <bgColor rgb="FFFF7C80"/>
        </patternFill>
      </fill>
    </dxf>
    <dxf>
      <fill>
        <patternFill>
          <fgColor auto="1"/>
          <bgColor rgb="FFFF7C80"/>
        </patternFill>
      </fill>
    </dxf>
    <dxf>
      <fill>
        <patternFill>
          <bgColor rgb="FFFFFF66"/>
        </patternFill>
      </fill>
    </dxf>
    <dxf>
      <fill>
        <patternFill>
          <bgColor rgb="FF92D05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fgColor auto="1"/>
          <bgColor rgb="FFFF7C80"/>
        </patternFill>
      </fill>
    </dxf>
    <dxf>
      <fill>
        <patternFill>
          <bgColor rgb="FFFFFF66"/>
        </patternFill>
      </fill>
    </dxf>
    <dxf>
      <fill>
        <patternFill>
          <bgColor rgb="FF92D05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fgColor auto="1"/>
          <bgColor rgb="FFFF0000"/>
        </patternFill>
      </fill>
    </dxf>
    <dxf>
      <fill>
        <patternFill>
          <bgColor rgb="FFFFFF00"/>
        </patternFill>
      </fill>
    </dxf>
    <dxf>
      <fill>
        <patternFill>
          <bgColor rgb="FF00B05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fgColor auto="1"/>
          <bgColor rgb="FFFF7C80"/>
        </patternFill>
      </fill>
    </dxf>
    <dxf>
      <fill>
        <patternFill>
          <bgColor rgb="FFFFFF66"/>
        </patternFill>
      </fill>
    </dxf>
    <dxf>
      <fill>
        <patternFill>
          <bgColor rgb="FF92D050"/>
        </patternFill>
      </fill>
    </dxf>
    <dxf>
      <fill>
        <patternFill>
          <bgColor rgb="FF92D050"/>
        </patternFill>
      </fill>
    </dxf>
    <dxf>
      <fill>
        <patternFill>
          <bgColor rgb="FFFFFF66"/>
        </patternFill>
      </fill>
    </dxf>
    <dxf>
      <fill>
        <patternFill>
          <bgColor rgb="FFFF7C80"/>
        </patternFill>
      </fill>
    </dxf>
    <dxf>
      <fill>
        <patternFill>
          <bgColor rgb="FF92D050"/>
        </patternFill>
      </fill>
    </dxf>
    <dxf>
      <fill>
        <patternFill>
          <bgColor rgb="FFFFFF66"/>
        </patternFill>
      </fill>
    </dxf>
    <dxf>
      <fill>
        <patternFill>
          <bgColor rgb="FFFF7C80"/>
        </patternFill>
      </fill>
    </dxf>
    <dxf>
      <fill>
        <patternFill>
          <fgColor auto="1"/>
          <bgColor rgb="FFFF7C80"/>
        </patternFill>
      </fill>
    </dxf>
    <dxf>
      <fill>
        <patternFill>
          <bgColor rgb="FFFFFF66"/>
        </patternFill>
      </fill>
    </dxf>
    <dxf>
      <fill>
        <patternFill>
          <bgColor rgb="FF92D050"/>
        </patternFill>
      </fill>
    </dxf>
  </dxfs>
  <tableStyles count="0" defaultTableStyle="TableStyleMedium9" defaultPivotStyle="PivotStyleLight16"/>
  <colors>
    <mruColors>
      <color rgb="FFFFFF66"/>
      <color rgb="FFFF5050"/>
      <color rgb="FF66FFFF"/>
      <color rgb="FF00FFFF"/>
      <color rgb="FF66CCFF"/>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Outcomes for Learners Progress</a:t>
            </a:r>
          </a:p>
        </c:rich>
      </c:tx>
    </c:title>
    <c:plotArea>
      <c:layout/>
      <c:barChart>
        <c:barDir val="col"/>
        <c:grouping val="clustered"/>
        <c:ser>
          <c:idx val="0"/>
          <c:order val="0"/>
          <c:dPt>
            <c:idx val="0"/>
            <c:spPr>
              <a:solidFill>
                <a:srgbClr val="92D050"/>
              </a:solidFill>
            </c:spPr>
          </c:dPt>
          <c:dPt>
            <c:idx val="1"/>
            <c:spPr>
              <a:solidFill>
                <a:srgbClr val="FFFF66"/>
              </a:solidFill>
            </c:spPr>
          </c:dPt>
          <c:dPt>
            <c:idx val="2"/>
            <c:spPr>
              <a:solidFill>
                <a:srgbClr val="FF5050"/>
              </a:solidFill>
            </c:spPr>
          </c:dPt>
          <c:cat>
            <c:strLit>
              <c:ptCount val="3"/>
              <c:pt idx="0">
                <c:v>Outstanding</c:v>
              </c:pt>
              <c:pt idx="1">
                <c:v> Good</c:v>
              </c:pt>
              <c:pt idx="2">
                <c:v> Requires Improvement</c:v>
              </c:pt>
            </c:strLit>
          </c:cat>
          <c:val>
            <c:numRef>
              <c:f>'OUTCOMES FOR LEARNERS QIP'!$G$23:$G$25</c:f>
              <c:numCache>
                <c:formatCode>0</c:formatCode>
                <c:ptCount val="3"/>
                <c:pt idx="0">
                  <c:v>4</c:v>
                </c:pt>
                <c:pt idx="1">
                  <c:v>8</c:v>
                </c:pt>
                <c:pt idx="2">
                  <c:v>3</c:v>
                </c:pt>
              </c:numCache>
            </c:numRef>
          </c:val>
        </c:ser>
        <c:axId val="99050240"/>
        <c:axId val="99051776"/>
      </c:barChart>
      <c:catAx>
        <c:axId val="99050240"/>
        <c:scaling>
          <c:orientation val="minMax"/>
        </c:scaling>
        <c:axPos val="b"/>
        <c:tickLblPos val="nextTo"/>
        <c:crossAx val="99051776"/>
        <c:crosses val="autoZero"/>
        <c:auto val="1"/>
        <c:lblAlgn val="ctr"/>
        <c:lblOffset val="100"/>
      </c:catAx>
      <c:valAx>
        <c:axId val="99051776"/>
        <c:scaling>
          <c:orientation val="minMax"/>
        </c:scaling>
        <c:axPos val="l"/>
        <c:majorGridlines/>
        <c:numFmt formatCode="0" sourceLinked="1"/>
        <c:tickLblPos val="nextTo"/>
        <c:crossAx val="99050240"/>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Quality of Teaching, Learning and Assessment Progress</a:t>
            </a:r>
          </a:p>
        </c:rich>
      </c:tx>
    </c:title>
    <c:plotArea>
      <c:layout/>
      <c:barChart>
        <c:barDir val="col"/>
        <c:grouping val="clustered"/>
        <c:ser>
          <c:idx val="0"/>
          <c:order val="0"/>
          <c:dPt>
            <c:idx val="0"/>
            <c:spPr>
              <a:solidFill>
                <a:srgbClr val="92D050"/>
              </a:solidFill>
            </c:spPr>
          </c:dPt>
          <c:dPt>
            <c:idx val="1"/>
            <c:spPr>
              <a:solidFill>
                <a:srgbClr val="FFFF66"/>
              </a:solidFill>
            </c:spPr>
          </c:dPt>
          <c:dPt>
            <c:idx val="2"/>
            <c:spPr>
              <a:solidFill>
                <a:srgbClr val="FF5050"/>
              </a:solidFill>
            </c:spPr>
          </c:dPt>
          <c:cat>
            <c:strLit>
              <c:ptCount val="3"/>
              <c:pt idx="0">
                <c:v>Outstanding</c:v>
              </c:pt>
              <c:pt idx="1">
                <c:v>Good</c:v>
              </c:pt>
              <c:pt idx="2">
                <c:v>Requires Improvement</c:v>
              </c:pt>
            </c:strLit>
          </c:cat>
          <c:val>
            <c:numRef>
              <c:f>'QUALITY OF T,L &amp; A QIP'!$G$38:$G$40</c:f>
              <c:numCache>
                <c:formatCode>0</c:formatCode>
                <c:ptCount val="3"/>
                <c:pt idx="0">
                  <c:v>12</c:v>
                </c:pt>
                <c:pt idx="1">
                  <c:v>9</c:v>
                </c:pt>
                <c:pt idx="2">
                  <c:v>9</c:v>
                </c:pt>
              </c:numCache>
            </c:numRef>
          </c:val>
        </c:ser>
        <c:axId val="99372416"/>
        <c:axId val="99406976"/>
      </c:barChart>
      <c:catAx>
        <c:axId val="99372416"/>
        <c:scaling>
          <c:orientation val="minMax"/>
        </c:scaling>
        <c:axPos val="b"/>
        <c:tickLblPos val="nextTo"/>
        <c:crossAx val="99406976"/>
        <c:crosses val="autoZero"/>
        <c:auto val="1"/>
        <c:lblAlgn val="ctr"/>
        <c:lblOffset val="100"/>
      </c:catAx>
      <c:valAx>
        <c:axId val="99406976"/>
        <c:scaling>
          <c:orientation val="minMax"/>
        </c:scaling>
        <c:axPos val="l"/>
        <c:majorGridlines/>
        <c:numFmt formatCode="0" sourceLinked="1"/>
        <c:tickLblPos val="nextTo"/>
        <c:crossAx val="99372416"/>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Effectiveness of Leadership &amp; Management Progress</a:t>
            </a:r>
          </a:p>
        </c:rich>
      </c:tx>
    </c:title>
    <c:plotArea>
      <c:layout/>
      <c:barChart>
        <c:barDir val="col"/>
        <c:grouping val="clustered"/>
        <c:ser>
          <c:idx val="0"/>
          <c:order val="0"/>
          <c:spPr>
            <a:solidFill>
              <a:srgbClr val="FF5050"/>
            </a:solidFill>
          </c:spPr>
          <c:dPt>
            <c:idx val="0"/>
            <c:spPr>
              <a:solidFill>
                <a:srgbClr val="92D050"/>
              </a:solidFill>
            </c:spPr>
          </c:dPt>
          <c:dPt>
            <c:idx val="1"/>
            <c:spPr>
              <a:solidFill>
                <a:srgbClr val="FFFF66"/>
              </a:solidFill>
            </c:spPr>
          </c:dPt>
          <c:cat>
            <c:strLit>
              <c:ptCount val="3"/>
              <c:pt idx="0">
                <c:v>Outstanding</c:v>
              </c:pt>
              <c:pt idx="1">
                <c:v>Good</c:v>
              </c:pt>
              <c:pt idx="2">
                <c:v>Requires Improvement</c:v>
              </c:pt>
            </c:strLit>
          </c:cat>
          <c:val>
            <c:numRef>
              <c:f>'LEADERSHIP AND MANAGEMENT QIP'!$G$48:$G$50</c:f>
              <c:numCache>
                <c:formatCode>0</c:formatCode>
                <c:ptCount val="3"/>
                <c:pt idx="0">
                  <c:v>20</c:v>
                </c:pt>
                <c:pt idx="1">
                  <c:v>13</c:v>
                </c:pt>
                <c:pt idx="2">
                  <c:v>7</c:v>
                </c:pt>
              </c:numCache>
            </c:numRef>
          </c:val>
        </c:ser>
        <c:axId val="99726848"/>
        <c:axId val="99728384"/>
      </c:barChart>
      <c:catAx>
        <c:axId val="99726848"/>
        <c:scaling>
          <c:orientation val="minMax"/>
        </c:scaling>
        <c:axPos val="b"/>
        <c:tickLblPos val="nextTo"/>
        <c:crossAx val="99728384"/>
        <c:crosses val="autoZero"/>
        <c:auto val="1"/>
        <c:lblAlgn val="ctr"/>
        <c:lblOffset val="100"/>
      </c:catAx>
      <c:valAx>
        <c:axId val="99728384"/>
        <c:scaling>
          <c:orientation val="minMax"/>
        </c:scaling>
        <c:axPos val="l"/>
        <c:majorGridlines/>
        <c:numFmt formatCode="0" sourceLinked="1"/>
        <c:tickLblPos val="nextTo"/>
        <c:crossAx val="99726848"/>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Overall</a:t>
            </a:r>
            <a:r>
              <a:rPr lang="en-GB" baseline="0"/>
              <a:t> Effectiveness Progress</a:t>
            </a:r>
            <a:endParaRPr lang="en-GB"/>
          </a:p>
        </c:rich>
      </c:tx>
    </c:title>
    <c:plotArea>
      <c:layout/>
      <c:barChart>
        <c:barDir val="col"/>
        <c:grouping val="clustered"/>
        <c:ser>
          <c:idx val="0"/>
          <c:order val="0"/>
          <c:dPt>
            <c:idx val="1"/>
            <c:spPr>
              <a:solidFill>
                <a:srgbClr val="FFFF66"/>
              </a:solidFill>
            </c:spPr>
          </c:dPt>
          <c:dPt>
            <c:idx val="2"/>
            <c:spPr>
              <a:solidFill>
                <a:srgbClr val="FF5050"/>
              </a:solidFill>
            </c:spPr>
          </c:dPt>
          <c:cat>
            <c:strLit>
              <c:ptCount val="3"/>
              <c:pt idx="0">
                <c:v>Outstanding</c:v>
              </c:pt>
              <c:pt idx="1">
                <c:v>Good</c:v>
              </c:pt>
              <c:pt idx="2">
                <c:v>Requires Improvement</c:v>
              </c:pt>
            </c:strLit>
          </c:cat>
          <c:val>
            <c:numRef>
              <c:f>'OVERALL EFFECTIVENESS QIP'!$F$11:$F$13</c:f>
              <c:numCache>
                <c:formatCode>0</c:formatCode>
                <c:ptCount val="3"/>
                <c:pt idx="0">
                  <c:v>0</c:v>
                </c:pt>
                <c:pt idx="1">
                  <c:v>1</c:v>
                </c:pt>
                <c:pt idx="2">
                  <c:v>2</c:v>
                </c:pt>
              </c:numCache>
            </c:numRef>
          </c:val>
        </c:ser>
        <c:axId val="99745152"/>
        <c:axId val="100013184"/>
      </c:barChart>
      <c:catAx>
        <c:axId val="99745152"/>
        <c:scaling>
          <c:orientation val="minMax"/>
        </c:scaling>
        <c:axPos val="b"/>
        <c:tickLblPos val="nextTo"/>
        <c:crossAx val="100013184"/>
        <c:crosses val="autoZero"/>
        <c:auto val="1"/>
        <c:lblAlgn val="ctr"/>
        <c:lblOffset val="100"/>
      </c:catAx>
      <c:valAx>
        <c:axId val="100013184"/>
        <c:scaling>
          <c:orientation val="minMax"/>
        </c:scaling>
        <c:axPos val="l"/>
        <c:majorGridlines/>
        <c:numFmt formatCode="0" sourceLinked="1"/>
        <c:tickLblPos val="nextTo"/>
        <c:crossAx val="99745152"/>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0</xdr:colOff>
      <xdr:row>22</xdr:row>
      <xdr:rowOff>23812</xdr:rowOff>
    </xdr:from>
    <xdr:to>
      <xdr:col>11</xdr:col>
      <xdr:colOff>1533525</xdr:colOff>
      <xdr:row>39</xdr:row>
      <xdr:rowOff>14287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36</xdr:row>
      <xdr:rowOff>159203</xdr:rowOff>
    </xdr:from>
    <xdr:to>
      <xdr:col>11</xdr:col>
      <xdr:colOff>1700892</xdr:colOff>
      <xdr:row>56</xdr:row>
      <xdr:rowOff>54429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489858</xdr:colOff>
      <xdr:row>47</xdr:row>
      <xdr:rowOff>5193</xdr:rowOff>
    </xdr:from>
    <xdr:to>
      <xdr:col>11</xdr:col>
      <xdr:colOff>1524000</xdr:colOff>
      <xdr:row>63</xdr:row>
      <xdr:rowOff>27215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598714</xdr:colOff>
      <xdr:row>9</xdr:row>
      <xdr:rowOff>186416</xdr:rowOff>
    </xdr:from>
    <xdr:to>
      <xdr:col>10</xdr:col>
      <xdr:colOff>1877786</xdr:colOff>
      <xdr:row>27</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zoomScale="80" zoomScaleNormal="80" workbookViewId="0">
      <selection activeCell="C6" sqref="C6"/>
    </sheetView>
  </sheetViews>
  <sheetFormatPr defaultColWidth="9.140625" defaultRowHeight="12.75"/>
  <cols>
    <col min="1" max="1" width="47" style="38" customWidth="1"/>
    <col min="2" max="2" width="48" style="38" customWidth="1"/>
    <col min="3" max="3" width="15.140625" style="38" customWidth="1"/>
    <col min="4" max="4" width="48" style="38" customWidth="1"/>
    <col min="5" max="6" width="57.85546875" style="38" customWidth="1"/>
    <col min="7" max="9" width="9.140625" style="38"/>
    <col min="10" max="10" width="11.140625" style="38" customWidth="1"/>
    <col min="11" max="12" width="27.28515625" style="38" customWidth="1"/>
    <col min="13" max="16384" width="9.140625" style="38"/>
  </cols>
  <sheetData>
    <row r="1" spans="1:12" ht="15.75">
      <c r="A1" s="34" t="s">
        <v>119</v>
      </c>
      <c r="C1" s="23"/>
      <c r="D1" s="34"/>
      <c r="E1" s="23"/>
      <c r="F1" s="23"/>
      <c r="G1" s="23"/>
      <c r="H1" s="23"/>
      <c r="I1" s="23"/>
      <c r="J1" s="23"/>
      <c r="K1" s="23"/>
      <c r="L1" s="23"/>
    </row>
    <row r="2" spans="1:12">
      <c r="A2" s="35" t="s">
        <v>120</v>
      </c>
      <c r="C2" s="23"/>
      <c r="D2" s="35"/>
      <c r="E2" s="23"/>
      <c r="F2" s="23"/>
      <c r="G2" s="23"/>
      <c r="H2" s="23"/>
      <c r="I2" s="23"/>
      <c r="J2" s="23"/>
      <c r="K2" s="23"/>
      <c r="L2" s="23"/>
    </row>
    <row r="3" spans="1:12" ht="13.5" thickBot="1">
      <c r="A3" s="24"/>
      <c r="B3" s="23"/>
      <c r="C3" s="23"/>
      <c r="D3" s="23"/>
      <c r="E3" s="23"/>
      <c r="F3" s="23"/>
      <c r="G3" s="23"/>
      <c r="H3" s="23"/>
      <c r="I3" s="23"/>
      <c r="J3" s="23"/>
      <c r="K3" s="23"/>
      <c r="L3" s="23"/>
    </row>
    <row r="4" spans="1:12" ht="33" customHeight="1">
      <c r="A4" s="123" t="s">
        <v>136</v>
      </c>
      <c r="B4" s="122" t="s">
        <v>137</v>
      </c>
      <c r="C4" s="36" t="s">
        <v>177</v>
      </c>
      <c r="D4" s="62" t="s">
        <v>138</v>
      </c>
      <c r="E4" s="62" t="s">
        <v>140</v>
      </c>
      <c r="F4" s="122" t="s">
        <v>141</v>
      </c>
      <c r="G4" s="120" t="s">
        <v>268</v>
      </c>
      <c r="H4" s="120" t="s">
        <v>1</v>
      </c>
      <c r="I4" s="120" t="s">
        <v>2</v>
      </c>
      <c r="J4" s="120" t="s">
        <v>3</v>
      </c>
      <c r="K4" s="120" t="s">
        <v>269</v>
      </c>
      <c r="L4" s="122" t="s">
        <v>176</v>
      </c>
    </row>
    <row r="5" spans="1:12" ht="33.6" customHeight="1" thickBot="1">
      <c r="A5" s="124"/>
      <c r="B5" s="121"/>
      <c r="C5" s="118" t="s">
        <v>267</v>
      </c>
      <c r="D5" s="117" t="s">
        <v>139</v>
      </c>
      <c r="E5" s="117" t="s">
        <v>139</v>
      </c>
      <c r="F5" s="121"/>
      <c r="G5" s="121"/>
      <c r="H5" s="121"/>
      <c r="I5" s="121"/>
      <c r="J5" s="121"/>
      <c r="K5" s="121"/>
      <c r="L5" s="121"/>
    </row>
    <row r="6" spans="1:12" ht="38.25" customHeight="1">
      <c r="A6" s="138" t="s">
        <v>4</v>
      </c>
      <c r="B6" s="40" t="s">
        <v>135</v>
      </c>
      <c r="C6" s="89" t="s">
        <v>149</v>
      </c>
      <c r="D6" s="135" t="s">
        <v>260</v>
      </c>
      <c r="E6" s="135" t="s">
        <v>271</v>
      </c>
      <c r="F6" s="66"/>
      <c r="G6" s="67"/>
      <c r="H6" s="67"/>
      <c r="I6" s="67"/>
      <c r="J6" s="68">
        <v>76</v>
      </c>
      <c r="K6" s="69"/>
      <c r="L6" s="67"/>
    </row>
    <row r="7" spans="1:12" ht="38.25" customHeight="1">
      <c r="A7" s="139"/>
      <c r="B7" s="41" t="s">
        <v>131</v>
      </c>
      <c r="C7" s="90" t="s">
        <v>150</v>
      </c>
      <c r="D7" s="136"/>
      <c r="E7" s="136"/>
      <c r="F7" s="70"/>
      <c r="G7" s="71"/>
      <c r="H7" s="71"/>
      <c r="I7" s="71"/>
      <c r="J7" s="72">
        <v>59</v>
      </c>
      <c r="K7" s="73"/>
      <c r="L7" s="71"/>
    </row>
    <row r="8" spans="1:12" ht="38.25" customHeight="1">
      <c r="A8" s="139"/>
      <c r="B8" s="41" t="s">
        <v>132</v>
      </c>
      <c r="C8" s="90" t="s">
        <v>150</v>
      </c>
      <c r="D8" s="136"/>
      <c r="E8" s="136"/>
      <c r="F8" s="70"/>
      <c r="G8" s="71"/>
      <c r="H8" s="71"/>
      <c r="I8" s="71"/>
      <c r="J8" s="72">
        <v>60</v>
      </c>
      <c r="K8" s="73"/>
      <c r="L8" s="71"/>
    </row>
    <row r="9" spans="1:12" ht="38.25" customHeight="1">
      <c r="A9" s="139"/>
      <c r="B9" s="41" t="s">
        <v>133</v>
      </c>
      <c r="C9" s="90" t="s">
        <v>150</v>
      </c>
      <c r="D9" s="136"/>
      <c r="E9" s="136"/>
      <c r="F9" s="70"/>
      <c r="G9" s="71"/>
      <c r="H9" s="71"/>
      <c r="I9" s="71"/>
      <c r="J9" s="72">
        <v>21</v>
      </c>
      <c r="K9" s="73"/>
      <c r="L9" s="71"/>
    </row>
    <row r="10" spans="1:12" ht="38.25" customHeight="1" thickBot="1">
      <c r="A10" s="140"/>
      <c r="B10" s="42" t="s">
        <v>134</v>
      </c>
      <c r="C10" s="91" t="s">
        <v>150</v>
      </c>
      <c r="D10" s="137"/>
      <c r="E10" s="137"/>
      <c r="F10" s="74"/>
      <c r="G10" s="75"/>
      <c r="H10" s="75"/>
      <c r="I10" s="75"/>
      <c r="J10" s="76">
        <v>84</v>
      </c>
      <c r="K10" s="77"/>
      <c r="L10" s="75"/>
    </row>
    <row r="11" spans="1:12" ht="63" customHeight="1">
      <c r="A11" s="138" t="s">
        <v>17</v>
      </c>
      <c r="B11" s="29" t="s">
        <v>248</v>
      </c>
      <c r="C11" s="67" t="s">
        <v>150</v>
      </c>
      <c r="D11" s="146" t="s">
        <v>15</v>
      </c>
      <c r="E11" s="141" t="s">
        <v>272</v>
      </c>
      <c r="F11" s="67"/>
      <c r="G11" s="67"/>
      <c r="H11" s="67"/>
      <c r="I11" s="67"/>
      <c r="J11" s="68">
        <v>72</v>
      </c>
      <c r="K11" s="69"/>
      <c r="L11" s="78"/>
    </row>
    <row r="12" spans="1:12" ht="63" customHeight="1" thickBot="1">
      <c r="A12" s="124"/>
      <c r="B12" s="31" t="s">
        <v>249</v>
      </c>
      <c r="C12" s="92" t="s">
        <v>150</v>
      </c>
      <c r="D12" s="142"/>
      <c r="E12" s="142"/>
      <c r="F12" s="75"/>
      <c r="G12" s="75"/>
      <c r="H12" s="75"/>
      <c r="I12" s="75"/>
      <c r="J12" s="76">
        <v>36</v>
      </c>
      <c r="K12" s="77"/>
      <c r="L12" s="75"/>
    </row>
    <row r="13" spans="1:12" ht="38.25">
      <c r="A13" s="143" t="s">
        <v>18</v>
      </c>
      <c r="B13" s="29" t="s">
        <v>250</v>
      </c>
      <c r="C13" s="89" t="s">
        <v>150</v>
      </c>
      <c r="D13" s="132" t="s">
        <v>273</v>
      </c>
      <c r="E13" s="129" t="s">
        <v>274</v>
      </c>
      <c r="F13" s="67"/>
      <c r="G13" s="67"/>
      <c r="H13" s="67"/>
      <c r="I13" s="67"/>
      <c r="J13" s="68">
        <v>18</v>
      </c>
      <c r="K13" s="69"/>
      <c r="L13" s="67"/>
    </row>
    <row r="14" spans="1:12" ht="25.5">
      <c r="A14" s="144"/>
      <c r="B14" s="30" t="s">
        <v>251</v>
      </c>
      <c r="C14" s="90" t="s">
        <v>150</v>
      </c>
      <c r="D14" s="133"/>
      <c r="E14" s="130"/>
      <c r="F14" s="71"/>
      <c r="G14" s="71"/>
      <c r="H14" s="71"/>
      <c r="I14" s="71"/>
      <c r="J14" s="72">
        <v>55</v>
      </c>
      <c r="K14" s="73"/>
      <c r="L14" s="71"/>
    </row>
    <row r="15" spans="1:12" ht="69" customHeight="1" thickBot="1">
      <c r="A15" s="145"/>
      <c r="B15" s="31" t="s">
        <v>252</v>
      </c>
      <c r="C15" s="93" t="s">
        <v>150</v>
      </c>
      <c r="D15" s="134"/>
      <c r="E15" s="131"/>
      <c r="F15" s="75"/>
      <c r="G15" s="75"/>
      <c r="H15" s="75"/>
      <c r="I15" s="75"/>
      <c r="J15" s="76">
        <v>59</v>
      </c>
      <c r="K15" s="77"/>
      <c r="L15" s="75"/>
    </row>
    <row r="16" spans="1:12" ht="25.5" customHeight="1">
      <c r="A16" s="125" t="s">
        <v>19</v>
      </c>
      <c r="B16" s="43" t="s">
        <v>253</v>
      </c>
      <c r="C16" s="67" t="s">
        <v>150</v>
      </c>
      <c r="D16" s="127" t="s">
        <v>28</v>
      </c>
      <c r="E16" s="127" t="s">
        <v>30</v>
      </c>
      <c r="F16" s="79"/>
      <c r="G16" s="79"/>
      <c r="H16" s="79"/>
      <c r="I16" s="79"/>
      <c r="J16" s="80">
        <v>81</v>
      </c>
      <c r="K16" s="81"/>
      <c r="L16" s="79"/>
    </row>
    <row r="17" spans="1:12" ht="38.25">
      <c r="A17" s="126"/>
      <c r="B17" s="30" t="s">
        <v>254</v>
      </c>
      <c r="C17" s="71" t="s">
        <v>150</v>
      </c>
      <c r="D17" s="128"/>
      <c r="E17" s="128"/>
      <c r="F17" s="71"/>
      <c r="G17" s="71"/>
      <c r="H17" s="71"/>
      <c r="I17" s="71"/>
      <c r="J17" s="72">
        <v>79</v>
      </c>
      <c r="K17" s="73"/>
      <c r="L17" s="71"/>
    </row>
    <row r="18" spans="1:12" ht="51">
      <c r="A18" s="126"/>
      <c r="B18" s="30" t="s">
        <v>255</v>
      </c>
      <c r="C18" s="71" t="s">
        <v>150</v>
      </c>
      <c r="D18" s="128"/>
      <c r="E18" s="128"/>
      <c r="F18" s="71"/>
      <c r="G18" s="71"/>
      <c r="H18" s="71"/>
      <c r="I18" s="71"/>
      <c r="J18" s="72">
        <v>85</v>
      </c>
      <c r="K18" s="73"/>
      <c r="L18" s="82"/>
    </row>
    <row r="19" spans="1:12" ht="25.5">
      <c r="A19" s="126"/>
      <c r="B19" s="30" t="s">
        <v>256</v>
      </c>
      <c r="C19" s="71" t="s">
        <v>150</v>
      </c>
      <c r="D19" s="128"/>
      <c r="E19" s="128"/>
      <c r="F19" s="71"/>
      <c r="G19" s="71"/>
      <c r="H19" s="71"/>
      <c r="I19" s="71"/>
      <c r="J19" s="72">
        <v>99</v>
      </c>
      <c r="K19" s="73"/>
      <c r="L19" s="71"/>
    </row>
    <row r="20" spans="1:12" ht="38.25">
      <c r="A20" s="126"/>
      <c r="B20" s="30" t="s">
        <v>257</v>
      </c>
      <c r="C20" s="71" t="s">
        <v>150</v>
      </c>
      <c r="D20" s="128"/>
      <c r="E20" s="128"/>
      <c r="F20" s="71"/>
      <c r="G20" s="71"/>
      <c r="H20" s="71"/>
      <c r="I20" s="71"/>
      <c r="J20" s="72">
        <v>75</v>
      </c>
      <c r="K20" s="73"/>
      <c r="L20" s="71"/>
    </row>
    <row r="23" spans="1:12">
      <c r="G23" s="63">
        <f>COUNT(J6:J20)-COUNTIF(J6:J20,"&lt;80")</f>
        <v>4</v>
      </c>
    </row>
    <row r="24" spans="1:12">
      <c r="G24" s="64">
        <f>COUNT(J6:J20)-COUNTIF(J6:J20, "&gt;=80")-COUNTIF(J6:J20, "&lt;50")</f>
        <v>8</v>
      </c>
    </row>
    <row r="25" spans="1:12">
      <c r="G25" s="65">
        <f>COUNT(J6:J20)-COUNTIF(J6:J20, "&gt;=50")</f>
        <v>3</v>
      </c>
    </row>
  </sheetData>
  <sheetProtection password="83AF" sheet="1" formatCells="0" formatColumns="0" formatRows="0" insertColumns="0" insertRows="0" insertHyperlinks="0" deleteColumns="0" deleteRows="0" selectLockedCells="1" sort="0" autoFilter="0" pivotTables="0"/>
  <mergeCells count="21">
    <mergeCell ref="E6:E10"/>
    <mergeCell ref="A6:A10"/>
    <mergeCell ref="E11:E12"/>
    <mergeCell ref="A11:A12"/>
    <mergeCell ref="A13:A15"/>
    <mergeCell ref="D6:D10"/>
    <mergeCell ref="D11:D12"/>
    <mergeCell ref="A16:A20"/>
    <mergeCell ref="E16:E20"/>
    <mergeCell ref="E13:E15"/>
    <mergeCell ref="D13:D15"/>
    <mergeCell ref="D16:D20"/>
    <mergeCell ref="J4:J5"/>
    <mergeCell ref="K4:K5"/>
    <mergeCell ref="L4:L5"/>
    <mergeCell ref="F4:F5"/>
    <mergeCell ref="A4:A5"/>
    <mergeCell ref="B4:B5"/>
    <mergeCell ref="G4:G5"/>
    <mergeCell ref="H4:H5"/>
    <mergeCell ref="I4:I5"/>
  </mergeCells>
  <conditionalFormatting sqref="J7:J15">
    <cfRule type="colorScale" priority="14">
      <colorScale>
        <cfvo type="min" val="0"/>
        <cfvo type="percentile" val="50"/>
        <cfvo type="max" val="0"/>
        <color rgb="FFF8696B"/>
        <color rgb="FFFFEB84"/>
        <color rgb="FF63BE7B"/>
      </colorScale>
    </cfRule>
  </conditionalFormatting>
  <conditionalFormatting sqref="J6:J20">
    <cfRule type="cellIs" dxfId="56" priority="10" operator="between">
      <formula>80</formula>
      <formula>100</formula>
    </cfRule>
    <cfRule type="cellIs" dxfId="55" priority="11" operator="between">
      <formula>50</formula>
      <formula>79</formula>
    </cfRule>
    <cfRule type="cellIs" dxfId="54" priority="12" operator="between">
      <formula>0</formula>
      <formula>49</formula>
    </cfRule>
  </conditionalFormatting>
  <conditionalFormatting sqref="K6:K16">
    <cfRule type="expression" dxfId="53" priority="7">
      <formula>AND(J6&gt;=0,J6&lt;=49)</formula>
    </cfRule>
    <cfRule type="expression" dxfId="52" priority="8">
      <formula>AND(J6&gt;=50,J6&lt;=79)</formula>
    </cfRule>
    <cfRule type="expression" dxfId="51" priority="9">
      <formula>AND(J6&gt;=80,J6&lt;=100)</formula>
    </cfRule>
  </conditionalFormatting>
  <conditionalFormatting sqref="K17:K20">
    <cfRule type="expression" dxfId="50" priority="1">
      <formula>AND(J17&gt;=0,J17&lt;=49)</formula>
    </cfRule>
    <cfRule type="expression" dxfId="49" priority="2">
      <formula>AND(J17&gt;=50,J17&lt;=79)</formula>
    </cfRule>
    <cfRule type="expression" dxfId="48" priority="3">
      <formula>AND(J17&gt;=80,J17&lt;=100)</formula>
    </cfRule>
  </conditionalFormatting>
  <dataValidations count="5">
    <dataValidation type="list" allowBlank="1" showInputMessage="1" showErrorMessage="1" sqref="C6:C20">
      <formula1>GRADES</formula1>
    </dataValidation>
    <dataValidation type="list" allowBlank="1" showInputMessage="1" showErrorMessage="1" sqref="D16:F20">
      <formula1>LEARNERD</formula1>
    </dataValidation>
    <dataValidation type="list" allowBlank="1" showInputMessage="1" showErrorMessage="1" sqref="D13:F15">
      <formula1>LEARNERC</formula1>
    </dataValidation>
    <dataValidation type="list" allowBlank="1" showInputMessage="1" showErrorMessage="1" sqref="D11:F11">
      <formula1>LEARNERB</formula1>
    </dataValidation>
    <dataValidation type="list" allowBlank="1" showInputMessage="1" showErrorMessage="1" sqref="D6:F10">
      <formula1>LEARNERA</formula1>
    </dataValidation>
  </dataValidations>
  <pageMargins left="0.70866141732283472" right="0.70866141732283472" top="0.74803149606299213" bottom="0.74803149606299213" header="0.31496062992125984" footer="0.31496062992125984"/>
  <pageSetup paperSize="8" scale="35" fitToHeight="8" orientation="landscape" r:id="rId1"/>
  <headerFooter>
    <oddFooter>&amp;C&amp;A</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M11"/>
  <sheetViews>
    <sheetView zoomScale="90" zoomScaleNormal="90" workbookViewId="0">
      <selection activeCell="B6" sqref="B6"/>
    </sheetView>
  </sheetViews>
  <sheetFormatPr defaultColWidth="8.85546875" defaultRowHeight="15"/>
  <cols>
    <col min="1" max="1" width="46.42578125" style="47" customWidth="1"/>
    <col min="2" max="2" width="34.28515625" style="47" customWidth="1"/>
    <col min="3" max="3" width="25.28515625" style="47" bestFit="1" customWidth="1"/>
    <col min="4" max="4" width="31.28515625" style="47" customWidth="1"/>
    <col min="5" max="5" width="51.7109375" style="47" customWidth="1"/>
    <col min="6" max="6" width="52.28515625" style="47" customWidth="1"/>
    <col min="7" max="16384" width="8.85546875" style="47"/>
  </cols>
  <sheetData>
    <row r="1" spans="1:13">
      <c r="A1" s="44" t="s">
        <v>119</v>
      </c>
      <c r="B1" s="113" t="s">
        <v>263</v>
      </c>
      <c r="C1" s="95" t="s">
        <v>149</v>
      </c>
      <c r="D1" s="114" t="s">
        <v>142</v>
      </c>
      <c r="E1" s="147" t="s">
        <v>143</v>
      </c>
      <c r="F1" s="147"/>
      <c r="G1" s="46"/>
      <c r="H1" s="46"/>
      <c r="I1" s="46"/>
      <c r="J1" s="46"/>
      <c r="K1" s="46"/>
      <c r="L1" s="46"/>
      <c r="M1" s="46"/>
    </row>
    <row r="2" spans="1:13">
      <c r="A2" s="48"/>
      <c r="B2" s="49"/>
      <c r="C2" s="49"/>
      <c r="D2" s="50"/>
      <c r="E2" s="51"/>
      <c r="F2" s="51"/>
      <c r="G2" s="46"/>
      <c r="H2" s="46"/>
      <c r="I2" s="46"/>
      <c r="J2" s="46"/>
      <c r="K2" s="46"/>
      <c r="L2" s="46"/>
      <c r="M2" s="46"/>
    </row>
    <row r="3" spans="1:13" ht="25.5">
      <c r="A3" s="44" t="s">
        <v>144</v>
      </c>
      <c r="B3" s="147"/>
      <c r="C3" s="147"/>
      <c r="D3" s="147"/>
      <c r="E3" s="147"/>
      <c r="F3" s="147"/>
      <c r="G3" s="46"/>
      <c r="H3" s="46"/>
      <c r="I3" s="46"/>
      <c r="J3" s="46"/>
      <c r="K3" s="46"/>
      <c r="L3" s="46"/>
      <c r="M3" s="46"/>
    </row>
    <row r="4" spans="1:13">
      <c r="A4" s="48"/>
      <c r="B4" s="49"/>
      <c r="C4" s="49"/>
      <c r="D4" s="50"/>
      <c r="E4" s="51"/>
      <c r="F4" s="51"/>
      <c r="G4" s="46"/>
      <c r="H4" s="46"/>
      <c r="I4" s="46"/>
      <c r="J4" s="46"/>
      <c r="K4" s="46"/>
      <c r="L4" s="46"/>
      <c r="M4" s="46"/>
    </row>
    <row r="5" spans="1:13" ht="42.6" customHeight="1">
      <c r="A5" s="44" t="s">
        <v>145</v>
      </c>
      <c r="B5" s="45" t="s">
        <v>262</v>
      </c>
      <c r="C5" s="45" t="s">
        <v>258</v>
      </c>
      <c r="D5" s="52" t="s">
        <v>146</v>
      </c>
      <c r="E5" s="44" t="s">
        <v>264</v>
      </c>
      <c r="F5" s="53" t="s">
        <v>141</v>
      </c>
      <c r="G5" s="46"/>
      <c r="H5" s="46"/>
      <c r="I5" s="46"/>
      <c r="J5" s="46"/>
      <c r="K5" s="46"/>
      <c r="L5" s="46"/>
      <c r="M5" s="46"/>
    </row>
    <row r="6" spans="1:13" ht="25.5">
      <c r="A6" s="54" t="s">
        <v>161</v>
      </c>
      <c r="B6" s="94"/>
      <c r="C6" s="95" t="s">
        <v>149</v>
      </c>
      <c r="D6" s="96"/>
      <c r="E6" s="97"/>
      <c r="F6" s="98"/>
      <c r="G6" s="46"/>
      <c r="H6" s="46"/>
      <c r="I6" s="46"/>
      <c r="J6" s="46"/>
      <c r="K6" s="46"/>
      <c r="L6" s="46"/>
      <c r="M6" s="46"/>
    </row>
    <row r="7" spans="1:13" ht="25.5">
      <c r="A7" s="54" t="s">
        <v>162</v>
      </c>
      <c r="B7" s="94"/>
      <c r="C7" s="95" t="s">
        <v>150</v>
      </c>
      <c r="D7" s="96"/>
      <c r="E7" s="97"/>
      <c r="F7" s="98"/>
      <c r="G7" s="46"/>
      <c r="H7" s="46"/>
      <c r="I7" s="46"/>
      <c r="J7" s="46"/>
      <c r="K7" s="46"/>
      <c r="L7" s="46"/>
      <c r="M7" s="46"/>
    </row>
    <row r="8" spans="1:13" ht="25.5">
      <c r="A8" s="54" t="s">
        <v>163</v>
      </c>
      <c r="B8" s="94"/>
      <c r="C8" s="95" t="s">
        <v>149</v>
      </c>
      <c r="D8" s="96"/>
      <c r="E8" s="97"/>
      <c r="F8" s="98"/>
      <c r="G8" s="46"/>
      <c r="H8" s="46"/>
      <c r="I8" s="46"/>
      <c r="J8" s="46"/>
      <c r="K8" s="46"/>
      <c r="L8" s="46"/>
      <c r="M8" s="46"/>
    </row>
    <row r="9" spans="1:13" ht="38.25">
      <c r="A9" s="54" t="s">
        <v>164</v>
      </c>
      <c r="B9" s="94"/>
      <c r="C9" s="95" t="s">
        <v>151</v>
      </c>
      <c r="D9" s="96"/>
      <c r="E9" s="97"/>
      <c r="F9" s="98"/>
      <c r="G9" s="46"/>
      <c r="H9" s="46"/>
      <c r="I9" s="46"/>
      <c r="J9" s="46"/>
      <c r="K9" s="46"/>
      <c r="L9" s="46"/>
      <c r="M9" s="46"/>
    </row>
    <row r="10" spans="1:13">
      <c r="A10" s="55"/>
      <c r="B10" s="51"/>
      <c r="C10" s="46"/>
      <c r="D10" s="46"/>
      <c r="E10" s="46"/>
      <c r="F10" s="46"/>
      <c r="G10" s="46"/>
      <c r="H10" s="46"/>
      <c r="I10" s="46"/>
      <c r="J10" s="46"/>
      <c r="K10" s="46"/>
      <c r="L10" s="46"/>
      <c r="M10" s="46"/>
    </row>
    <row r="11" spans="1:13" ht="25.5">
      <c r="A11" s="44" t="s">
        <v>147</v>
      </c>
      <c r="B11" s="148"/>
      <c r="C11" s="148"/>
      <c r="D11" s="148"/>
      <c r="E11" s="148"/>
      <c r="F11" s="148"/>
      <c r="G11" s="46"/>
      <c r="H11" s="46"/>
      <c r="I11" s="46"/>
      <c r="J11" s="46"/>
      <c r="K11" s="46"/>
      <c r="L11" s="46"/>
      <c r="M11" s="46"/>
    </row>
  </sheetData>
  <sheetProtection password="83AF" sheet="1" formatCells="0" formatColumns="0" formatRows="0" insertColumns="0" insertRows="0" insertHyperlinks="0" deleteColumns="0" deleteRows="0" selectLockedCells="1" sort="0" autoFilter="0" pivotTables="0"/>
  <mergeCells count="3">
    <mergeCell ref="E1:F1"/>
    <mergeCell ref="B11:F11"/>
    <mergeCell ref="B3:F3"/>
  </mergeCells>
  <dataValidations count="1">
    <dataValidation type="list" allowBlank="1" showInputMessage="1" showErrorMessage="1" sqref="C6:C9 C1">
      <formula1>GRADES</formula1>
    </dataValidation>
  </dataValidations>
  <pageMargins left="0.70866141732283472" right="0.70866141732283472" top="0.74803149606299213" bottom="0.74803149606299213" header="0.31496062992125984" footer="0.31496062992125984"/>
  <pageSetup paperSize="9" scale="54" fitToHeight="6" orientation="landscape" horizontalDpi="300" verticalDpi="300" r:id="rId1"/>
  <headerFooter>
    <oddFoote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zoomScale="80" zoomScaleNormal="80" workbookViewId="0">
      <selection activeCell="C6" sqref="C6"/>
    </sheetView>
  </sheetViews>
  <sheetFormatPr defaultColWidth="9.140625" defaultRowHeight="12.75"/>
  <cols>
    <col min="1" max="1" width="47" style="23" customWidth="1"/>
    <col min="2" max="2" width="51.42578125" style="23" customWidth="1"/>
    <col min="3" max="3" width="16" style="23" customWidth="1"/>
    <col min="4" max="4" width="48" style="23" customWidth="1"/>
    <col min="5" max="6" width="57.85546875" style="23" customWidth="1"/>
    <col min="7" max="10" width="9.140625" style="23"/>
    <col min="11" max="12" width="30.28515625" style="23" customWidth="1"/>
    <col min="13" max="16384" width="9.140625" style="23"/>
  </cols>
  <sheetData>
    <row r="1" spans="1:12">
      <c r="A1" s="27" t="s">
        <v>54</v>
      </c>
    </row>
    <row r="2" spans="1:12">
      <c r="A2" s="35" t="s">
        <v>121</v>
      </c>
    </row>
    <row r="3" spans="1:12" ht="13.5" thickBot="1">
      <c r="A3" s="24"/>
    </row>
    <row r="4" spans="1:12" ht="26.25" thickBot="1">
      <c r="A4" s="149" t="s">
        <v>136</v>
      </c>
      <c r="B4" s="149" t="s">
        <v>137</v>
      </c>
      <c r="C4" s="39" t="s">
        <v>177</v>
      </c>
      <c r="D4" s="39" t="s">
        <v>138</v>
      </c>
      <c r="E4" s="39" t="s">
        <v>140</v>
      </c>
      <c r="F4" s="149" t="s">
        <v>141</v>
      </c>
      <c r="G4" s="120" t="s">
        <v>268</v>
      </c>
      <c r="H4" s="153" t="s">
        <v>1</v>
      </c>
      <c r="I4" s="153" t="s">
        <v>2</v>
      </c>
      <c r="J4" s="153" t="s">
        <v>3</v>
      </c>
      <c r="K4" s="120" t="s">
        <v>269</v>
      </c>
      <c r="L4" s="149" t="s">
        <v>176</v>
      </c>
    </row>
    <row r="5" spans="1:12" ht="34.15" customHeight="1" thickBot="1">
      <c r="A5" s="152"/>
      <c r="B5" s="151"/>
      <c r="C5" s="112" t="s">
        <v>267</v>
      </c>
      <c r="D5" s="112" t="s">
        <v>0</v>
      </c>
      <c r="E5" s="112" t="s">
        <v>0</v>
      </c>
      <c r="F5" s="150"/>
      <c r="G5" s="121"/>
      <c r="H5" s="154"/>
      <c r="I5" s="154"/>
      <c r="J5" s="154"/>
      <c r="K5" s="121"/>
      <c r="L5" s="151"/>
    </row>
    <row r="6" spans="1:12" ht="51.75" thickBot="1">
      <c r="A6" s="157" t="s">
        <v>34</v>
      </c>
      <c r="B6" s="29" t="s">
        <v>219</v>
      </c>
      <c r="C6" s="89" t="s">
        <v>150</v>
      </c>
      <c r="D6" s="135" t="s">
        <v>47</v>
      </c>
      <c r="E6" s="135" t="s">
        <v>275</v>
      </c>
      <c r="F6" s="70"/>
      <c r="G6" s="67"/>
      <c r="H6" s="67"/>
      <c r="I6" s="67"/>
      <c r="J6" s="68">
        <v>10</v>
      </c>
      <c r="K6" s="69"/>
      <c r="L6" s="67"/>
    </row>
    <row r="7" spans="1:12" ht="26.25" thickBot="1">
      <c r="A7" s="139"/>
      <c r="B7" s="30" t="s">
        <v>220</v>
      </c>
      <c r="C7" s="89" t="s">
        <v>150</v>
      </c>
      <c r="D7" s="128"/>
      <c r="E7" s="128"/>
      <c r="F7" s="71"/>
      <c r="G7" s="71"/>
      <c r="H7" s="71"/>
      <c r="I7" s="71"/>
      <c r="J7" s="72">
        <v>59</v>
      </c>
      <c r="K7" s="73"/>
      <c r="L7" s="71"/>
    </row>
    <row r="8" spans="1:12" ht="26.25" thickBot="1">
      <c r="A8" s="139"/>
      <c r="B8" s="30" t="s">
        <v>221</v>
      </c>
      <c r="C8" s="89" t="s">
        <v>150</v>
      </c>
      <c r="D8" s="128"/>
      <c r="E8" s="128"/>
      <c r="F8" s="71"/>
      <c r="G8" s="71"/>
      <c r="H8" s="71"/>
      <c r="I8" s="71"/>
      <c r="J8" s="72">
        <v>60</v>
      </c>
      <c r="K8" s="73"/>
      <c r="L8" s="71"/>
    </row>
    <row r="9" spans="1:12" ht="26.25" thickBot="1">
      <c r="A9" s="139"/>
      <c r="B9" s="30" t="s">
        <v>222</v>
      </c>
      <c r="C9" s="89" t="s">
        <v>150</v>
      </c>
      <c r="D9" s="128"/>
      <c r="E9" s="128"/>
      <c r="F9" s="71"/>
      <c r="G9" s="71"/>
      <c r="H9" s="71"/>
      <c r="I9" s="71"/>
      <c r="J9" s="72">
        <v>21</v>
      </c>
      <c r="K9" s="73"/>
      <c r="L9" s="71"/>
    </row>
    <row r="10" spans="1:12" ht="52.5" customHeight="1" thickBot="1">
      <c r="A10" s="140"/>
      <c r="B10" s="31" t="s">
        <v>223</v>
      </c>
      <c r="C10" s="89" t="s">
        <v>150</v>
      </c>
      <c r="D10" s="142"/>
      <c r="E10" s="142"/>
      <c r="F10" s="71"/>
      <c r="G10" s="75"/>
      <c r="H10" s="75"/>
      <c r="I10" s="75"/>
      <c r="J10" s="76">
        <v>84</v>
      </c>
      <c r="K10" s="77"/>
      <c r="L10" s="75"/>
    </row>
    <row r="11" spans="1:12" ht="26.25" thickBot="1">
      <c r="A11" s="138" t="s">
        <v>35</v>
      </c>
      <c r="B11" s="25" t="s">
        <v>259</v>
      </c>
      <c r="C11" s="89" t="s">
        <v>150</v>
      </c>
      <c r="D11" s="141" t="s">
        <v>58</v>
      </c>
      <c r="E11" s="141" t="s">
        <v>276</v>
      </c>
      <c r="F11" s="79"/>
      <c r="G11" s="67"/>
      <c r="H11" s="67"/>
      <c r="I11" s="67"/>
      <c r="J11" s="68">
        <v>72</v>
      </c>
      <c r="K11" s="69"/>
      <c r="L11" s="67"/>
    </row>
    <row r="12" spans="1:12" ht="51.75" thickBot="1">
      <c r="A12" s="139"/>
      <c r="B12" s="30" t="s">
        <v>224</v>
      </c>
      <c r="C12" s="89" t="s">
        <v>150</v>
      </c>
      <c r="D12" s="128"/>
      <c r="E12" s="128"/>
      <c r="F12" s="71"/>
      <c r="G12" s="71"/>
      <c r="H12" s="71"/>
      <c r="I12" s="71"/>
      <c r="J12" s="72">
        <v>61</v>
      </c>
      <c r="K12" s="73"/>
      <c r="L12" s="71"/>
    </row>
    <row r="13" spans="1:12" ht="26.25" thickBot="1">
      <c r="A13" s="139"/>
      <c r="B13" s="26" t="s">
        <v>225</v>
      </c>
      <c r="C13" s="89" t="s">
        <v>150</v>
      </c>
      <c r="D13" s="128"/>
      <c r="E13" s="128"/>
      <c r="F13" s="71"/>
      <c r="G13" s="71"/>
      <c r="H13" s="71"/>
      <c r="I13" s="71"/>
      <c r="J13" s="72">
        <v>80</v>
      </c>
      <c r="K13" s="73"/>
      <c r="L13" s="71"/>
    </row>
    <row r="14" spans="1:12" ht="39" thickBot="1">
      <c r="A14" s="139"/>
      <c r="B14" s="30" t="s">
        <v>226</v>
      </c>
      <c r="C14" s="89" t="s">
        <v>150</v>
      </c>
      <c r="D14" s="128"/>
      <c r="E14" s="128"/>
      <c r="F14" s="71"/>
      <c r="G14" s="71"/>
      <c r="H14" s="71"/>
      <c r="I14" s="71"/>
      <c r="J14" s="72">
        <v>69</v>
      </c>
      <c r="K14" s="73"/>
      <c r="L14" s="71"/>
    </row>
    <row r="15" spans="1:12" ht="39" thickBot="1">
      <c r="A15" s="139"/>
      <c r="B15" s="30" t="s">
        <v>227</v>
      </c>
      <c r="C15" s="89" t="s">
        <v>150</v>
      </c>
      <c r="D15" s="128"/>
      <c r="E15" s="128"/>
      <c r="F15" s="71"/>
      <c r="G15" s="71"/>
      <c r="H15" s="71"/>
      <c r="I15" s="71"/>
      <c r="J15" s="72">
        <v>21</v>
      </c>
      <c r="K15" s="73"/>
      <c r="L15" s="71"/>
    </row>
    <row r="16" spans="1:12" ht="49.5" customHeight="1" thickBot="1">
      <c r="A16" s="140"/>
      <c r="B16" s="31" t="s">
        <v>228</v>
      </c>
      <c r="C16" s="89" t="s">
        <v>150</v>
      </c>
      <c r="D16" s="142"/>
      <c r="E16" s="142"/>
      <c r="F16" s="75"/>
      <c r="G16" s="75"/>
      <c r="H16" s="75"/>
      <c r="I16" s="75"/>
      <c r="J16" s="76">
        <v>36</v>
      </c>
      <c r="K16" s="77"/>
      <c r="L16" s="75"/>
    </row>
    <row r="17" spans="1:12" ht="58.5" customHeight="1" thickBot="1">
      <c r="A17" s="138" t="s">
        <v>36</v>
      </c>
      <c r="B17" s="29" t="s">
        <v>229</v>
      </c>
      <c r="C17" s="89" t="s">
        <v>150</v>
      </c>
      <c r="D17" s="141" t="s">
        <v>87</v>
      </c>
      <c r="E17" s="141" t="s">
        <v>277</v>
      </c>
      <c r="F17" s="67"/>
      <c r="G17" s="67"/>
      <c r="H17" s="67"/>
      <c r="I17" s="67"/>
      <c r="J17" s="68">
        <v>18</v>
      </c>
      <c r="K17" s="69"/>
      <c r="L17" s="67"/>
    </row>
    <row r="18" spans="1:12" ht="58.5" customHeight="1" thickBot="1">
      <c r="A18" s="155"/>
      <c r="B18" s="30" t="s">
        <v>230</v>
      </c>
      <c r="C18" s="89" t="s">
        <v>150</v>
      </c>
      <c r="D18" s="128"/>
      <c r="E18" s="128"/>
      <c r="F18" s="71"/>
      <c r="G18" s="71"/>
      <c r="H18" s="71"/>
      <c r="I18" s="71"/>
      <c r="J18" s="72">
        <v>0</v>
      </c>
      <c r="K18" s="73"/>
      <c r="L18" s="71"/>
    </row>
    <row r="19" spans="1:12" ht="58.5" customHeight="1" thickBot="1">
      <c r="A19" s="155"/>
      <c r="B19" s="30" t="s">
        <v>231</v>
      </c>
      <c r="C19" s="89" t="s">
        <v>150</v>
      </c>
      <c r="D19" s="128"/>
      <c r="E19" s="128"/>
      <c r="F19" s="71"/>
      <c r="G19" s="71"/>
      <c r="H19" s="71"/>
      <c r="I19" s="71"/>
      <c r="J19" s="72">
        <v>0</v>
      </c>
      <c r="K19" s="73"/>
      <c r="L19" s="71"/>
    </row>
    <row r="20" spans="1:12" ht="58.5" customHeight="1" thickBot="1">
      <c r="A20" s="155"/>
      <c r="B20" s="30" t="s">
        <v>232</v>
      </c>
      <c r="C20" s="89" t="s">
        <v>150</v>
      </c>
      <c r="D20" s="128"/>
      <c r="E20" s="128"/>
      <c r="F20" s="71"/>
      <c r="G20" s="71"/>
      <c r="H20" s="71"/>
      <c r="I20" s="71"/>
      <c r="J20" s="72">
        <v>0</v>
      </c>
      <c r="K20" s="73"/>
      <c r="L20" s="71"/>
    </row>
    <row r="21" spans="1:12" ht="58.5" customHeight="1" thickBot="1">
      <c r="A21" s="156"/>
      <c r="B21" s="31" t="s">
        <v>233</v>
      </c>
      <c r="C21" s="89" t="s">
        <v>150</v>
      </c>
      <c r="D21" s="142"/>
      <c r="E21" s="142"/>
      <c r="F21" s="75"/>
      <c r="G21" s="75"/>
      <c r="H21" s="75"/>
      <c r="I21" s="75"/>
      <c r="J21" s="76">
        <v>0</v>
      </c>
      <c r="K21" s="77"/>
      <c r="L21" s="75"/>
    </row>
    <row r="22" spans="1:12" ht="43.5" customHeight="1" thickBot="1">
      <c r="A22" s="138" t="s">
        <v>37</v>
      </c>
      <c r="B22" s="29" t="s">
        <v>234</v>
      </c>
      <c r="C22" s="89" t="s">
        <v>150</v>
      </c>
      <c r="D22" s="141" t="s">
        <v>261</v>
      </c>
      <c r="E22" s="141" t="s">
        <v>278</v>
      </c>
      <c r="F22" s="67"/>
      <c r="G22" s="67"/>
      <c r="H22" s="67"/>
      <c r="I22" s="67"/>
      <c r="J22" s="68">
        <v>81</v>
      </c>
      <c r="K22" s="69"/>
      <c r="L22" s="67"/>
    </row>
    <row r="23" spans="1:12" ht="43.5" customHeight="1" thickBot="1">
      <c r="A23" s="139"/>
      <c r="B23" s="30" t="s">
        <v>235</v>
      </c>
      <c r="C23" s="89" t="s">
        <v>150</v>
      </c>
      <c r="D23" s="128"/>
      <c r="E23" s="128"/>
      <c r="F23" s="71"/>
      <c r="G23" s="71"/>
      <c r="H23" s="71"/>
      <c r="I23" s="71"/>
      <c r="J23" s="72">
        <v>79</v>
      </c>
      <c r="K23" s="73"/>
      <c r="L23" s="71"/>
    </row>
    <row r="24" spans="1:12" ht="43.5" customHeight="1" thickBot="1">
      <c r="A24" s="139"/>
      <c r="B24" s="26" t="s">
        <v>236</v>
      </c>
      <c r="C24" s="89" t="s">
        <v>150</v>
      </c>
      <c r="D24" s="128"/>
      <c r="E24" s="128"/>
      <c r="F24" s="71"/>
      <c r="G24" s="71"/>
      <c r="H24" s="71"/>
      <c r="I24" s="71"/>
      <c r="J24" s="72">
        <v>85</v>
      </c>
      <c r="K24" s="73"/>
      <c r="L24" s="71"/>
    </row>
    <row r="25" spans="1:12" ht="62.25" customHeight="1" thickBot="1">
      <c r="A25" s="140"/>
      <c r="B25" s="31" t="s">
        <v>237</v>
      </c>
      <c r="C25" s="89" t="s">
        <v>150</v>
      </c>
      <c r="D25" s="142"/>
      <c r="E25" s="142"/>
      <c r="F25" s="75"/>
      <c r="G25" s="75"/>
      <c r="H25" s="75"/>
      <c r="I25" s="75"/>
      <c r="J25" s="76">
        <v>99</v>
      </c>
      <c r="K25" s="77"/>
      <c r="L25" s="75"/>
    </row>
    <row r="26" spans="1:12" ht="39" thickBot="1">
      <c r="A26" s="138" t="s">
        <v>38</v>
      </c>
      <c r="B26" s="29" t="s">
        <v>238</v>
      </c>
      <c r="C26" s="89" t="s">
        <v>150</v>
      </c>
      <c r="D26" s="141" t="s">
        <v>75</v>
      </c>
      <c r="E26" s="141" t="s">
        <v>74</v>
      </c>
      <c r="F26" s="67"/>
      <c r="G26" s="67"/>
      <c r="H26" s="67"/>
      <c r="I26" s="67"/>
      <c r="J26" s="68">
        <v>81</v>
      </c>
      <c r="K26" s="69"/>
      <c r="L26" s="67"/>
    </row>
    <row r="27" spans="1:12" ht="39" thickBot="1">
      <c r="A27" s="139"/>
      <c r="B27" s="30" t="s">
        <v>239</v>
      </c>
      <c r="C27" s="89" t="s">
        <v>150</v>
      </c>
      <c r="D27" s="128"/>
      <c r="E27" s="128"/>
      <c r="F27" s="71"/>
      <c r="G27" s="71"/>
      <c r="H27" s="71"/>
      <c r="I27" s="71"/>
      <c r="J27" s="72">
        <v>79</v>
      </c>
      <c r="K27" s="73"/>
      <c r="L27" s="71"/>
    </row>
    <row r="28" spans="1:12" ht="39" thickBot="1">
      <c r="A28" s="140"/>
      <c r="B28" s="31" t="s">
        <v>240</v>
      </c>
      <c r="C28" s="89" t="s">
        <v>150</v>
      </c>
      <c r="D28" s="142"/>
      <c r="E28" s="142"/>
      <c r="F28" s="75"/>
      <c r="G28" s="75"/>
      <c r="H28" s="75"/>
      <c r="I28" s="75"/>
      <c r="J28" s="76">
        <v>85</v>
      </c>
      <c r="K28" s="77"/>
      <c r="L28" s="75"/>
    </row>
    <row r="29" spans="1:12" ht="39" thickBot="1">
      <c r="A29" s="138" t="s">
        <v>39</v>
      </c>
      <c r="B29" s="29" t="s">
        <v>241</v>
      </c>
      <c r="C29" s="89" t="s">
        <v>150</v>
      </c>
      <c r="D29" s="141" t="s">
        <v>79</v>
      </c>
      <c r="E29" s="141" t="s">
        <v>78</v>
      </c>
      <c r="F29" s="67"/>
      <c r="G29" s="67"/>
      <c r="H29" s="67"/>
      <c r="I29" s="67"/>
      <c r="J29" s="68">
        <v>81</v>
      </c>
      <c r="K29" s="69"/>
      <c r="L29" s="67"/>
    </row>
    <row r="30" spans="1:12" ht="26.25" thickBot="1">
      <c r="A30" s="139"/>
      <c r="B30" s="30" t="s">
        <v>242</v>
      </c>
      <c r="C30" s="89" t="s">
        <v>150</v>
      </c>
      <c r="D30" s="128"/>
      <c r="E30" s="128"/>
      <c r="F30" s="71"/>
      <c r="G30" s="71"/>
      <c r="H30" s="71"/>
      <c r="I30" s="71"/>
      <c r="J30" s="72">
        <v>79</v>
      </c>
      <c r="K30" s="73"/>
      <c r="L30" s="71"/>
    </row>
    <row r="31" spans="1:12" ht="39" thickBot="1">
      <c r="A31" s="139"/>
      <c r="B31" s="30" t="s">
        <v>243</v>
      </c>
      <c r="C31" s="89" t="s">
        <v>150</v>
      </c>
      <c r="D31" s="128"/>
      <c r="E31" s="128"/>
      <c r="F31" s="71"/>
      <c r="G31" s="71"/>
      <c r="H31" s="71"/>
      <c r="I31" s="71"/>
      <c r="J31" s="72">
        <v>85</v>
      </c>
      <c r="K31" s="73"/>
      <c r="L31" s="71"/>
    </row>
    <row r="32" spans="1:12" ht="26.25" thickBot="1">
      <c r="A32" s="140"/>
      <c r="B32" s="31" t="s">
        <v>244</v>
      </c>
      <c r="C32" s="89" t="s">
        <v>150</v>
      </c>
      <c r="D32" s="142"/>
      <c r="E32" s="142"/>
      <c r="F32" s="75"/>
      <c r="G32" s="75"/>
      <c r="H32" s="75"/>
      <c r="I32" s="75"/>
      <c r="J32" s="76">
        <v>99</v>
      </c>
      <c r="K32" s="77"/>
      <c r="L32" s="75"/>
    </row>
    <row r="33" spans="1:12" ht="39" thickBot="1">
      <c r="A33" s="138" t="s">
        <v>40</v>
      </c>
      <c r="B33" s="29" t="s">
        <v>245</v>
      </c>
      <c r="C33" s="89" t="s">
        <v>150</v>
      </c>
      <c r="D33" s="141" t="s">
        <v>81</v>
      </c>
      <c r="E33" s="141" t="s">
        <v>82</v>
      </c>
      <c r="F33" s="67"/>
      <c r="G33" s="67"/>
      <c r="H33" s="67"/>
      <c r="I33" s="67"/>
      <c r="J33" s="68">
        <v>81</v>
      </c>
      <c r="K33" s="69"/>
      <c r="L33" s="67"/>
    </row>
    <row r="34" spans="1:12" ht="39" thickBot="1">
      <c r="A34" s="139"/>
      <c r="B34" s="30" t="s">
        <v>246</v>
      </c>
      <c r="C34" s="89" t="s">
        <v>150</v>
      </c>
      <c r="D34" s="128"/>
      <c r="E34" s="128"/>
      <c r="F34" s="71"/>
      <c r="G34" s="71"/>
      <c r="H34" s="71"/>
      <c r="I34" s="71"/>
      <c r="J34" s="72">
        <v>79</v>
      </c>
      <c r="K34" s="73"/>
      <c r="L34" s="71"/>
    </row>
    <row r="35" spans="1:12" ht="26.25" thickBot="1">
      <c r="A35" s="140"/>
      <c r="B35" s="31" t="s">
        <v>247</v>
      </c>
      <c r="C35" s="89" t="s">
        <v>150</v>
      </c>
      <c r="D35" s="142"/>
      <c r="E35" s="142"/>
      <c r="F35" s="75"/>
      <c r="G35" s="75"/>
      <c r="H35" s="75"/>
      <c r="I35" s="75"/>
      <c r="J35" s="76">
        <v>85</v>
      </c>
      <c r="K35" s="77"/>
      <c r="L35" s="75"/>
    </row>
    <row r="38" spans="1:12">
      <c r="G38" s="83">
        <f>COUNT(J6:J35)-COUNTIF(J6:J35, "&lt;80")</f>
        <v>12</v>
      </c>
    </row>
    <row r="39" spans="1:12">
      <c r="G39" s="84">
        <f>COUNT(J6:J35)-COUNTIF(J6:J35, "&gt;=80")-COUNTIF(J6:J35, "&lt;50")</f>
        <v>9</v>
      </c>
    </row>
    <row r="40" spans="1:12">
      <c r="G40" s="85">
        <f>COUNT(J6:J35)-COUNTIF(J6:J35, "&gt;=50")</f>
        <v>9</v>
      </c>
    </row>
  </sheetData>
  <sheetProtection password="83AF" sheet="1" formatCells="0" formatColumns="0" formatRows="0" insertColumns="0" insertRows="0" insertHyperlinks="0" deleteColumns="0" deleteRows="0" selectLockedCells="1" sort="0" autoFilter="0" pivotTables="0"/>
  <mergeCells count="30">
    <mergeCell ref="A17:A21"/>
    <mergeCell ref="E17:E21"/>
    <mergeCell ref="E11:E16"/>
    <mergeCell ref="A11:A16"/>
    <mergeCell ref="A6:A10"/>
    <mergeCell ref="E6:E10"/>
    <mergeCell ref="D6:D10"/>
    <mergeCell ref="D11:D16"/>
    <mergeCell ref="D17:D21"/>
    <mergeCell ref="E33:E35"/>
    <mergeCell ref="A33:A35"/>
    <mergeCell ref="E22:E25"/>
    <mergeCell ref="A22:A25"/>
    <mergeCell ref="E26:E28"/>
    <mergeCell ref="A26:A28"/>
    <mergeCell ref="E29:E32"/>
    <mergeCell ref="A29:A32"/>
    <mergeCell ref="D22:D25"/>
    <mergeCell ref="D26:D28"/>
    <mergeCell ref="D29:D32"/>
    <mergeCell ref="D33:D35"/>
    <mergeCell ref="G4:G5"/>
    <mergeCell ref="F4:F5"/>
    <mergeCell ref="B4:B5"/>
    <mergeCell ref="A4:A5"/>
    <mergeCell ref="L4:L5"/>
    <mergeCell ref="K4:K5"/>
    <mergeCell ref="J4:J5"/>
    <mergeCell ref="I4:I5"/>
    <mergeCell ref="H4:H5"/>
  </mergeCells>
  <conditionalFormatting sqref="J6:J35">
    <cfRule type="cellIs" dxfId="47" priority="46" operator="between">
      <formula>80</formula>
      <formula>100</formula>
    </cfRule>
    <cfRule type="cellIs" dxfId="46" priority="47" operator="between">
      <formula>50</formula>
      <formula>79</formula>
    </cfRule>
    <cfRule type="cellIs" dxfId="45" priority="48" operator="between">
      <formula>0</formula>
      <formula>49</formula>
    </cfRule>
  </conditionalFormatting>
  <conditionalFormatting sqref="K6:K25 K27:K28 K30:K32 K34:K35">
    <cfRule type="expression" dxfId="44" priority="43">
      <formula>AND(J6&gt;=0,J6&lt;=49)</formula>
    </cfRule>
    <cfRule type="expression" dxfId="43" priority="44">
      <formula>AND(J6&gt;=50,J6&lt;=79)</formula>
    </cfRule>
    <cfRule type="expression" dxfId="42" priority="45">
      <formula>AND(J6&gt;=80,J6&lt;=100)</formula>
    </cfRule>
  </conditionalFormatting>
  <conditionalFormatting sqref="K26">
    <cfRule type="expression" dxfId="41" priority="31">
      <formula>AND(J26&gt;=0,J26&lt;=49)</formula>
    </cfRule>
    <cfRule type="expression" dxfId="40" priority="32">
      <formula>AND(J26&gt;=50,J26&lt;=79)</formula>
    </cfRule>
    <cfRule type="expression" dxfId="39" priority="33">
      <formula>AND(J26&gt;=80,J26&lt;=100)</formula>
    </cfRule>
  </conditionalFormatting>
  <conditionalFormatting sqref="K29">
    <cfRule type="expression" dxfId="38" priority="19">
      <formula>AND(J29&gt;=0,J29&lt;=49)</formula>
    </cfRule>
    <cfRule type="expression" dxfId="37" priority="20">
      <formula>AND(J29&gt;=50,J29&lt;=79)</formula>
    </cfRule>
    <cfRule type="expression" dxfId="36" priority="21">
      <formula>AND(J29&gt;=80,J29&lt;=100)</formula>
    </cfRule>
  </conditionalFormatting>
  <conditionalFormatting sqref="K33">
    <cfRule type="expression" dxfId="35" priority="7">
      <formula>AND(J33&gt;=0,J33&lt;=49)</formula>
    </cfRule>
    <cfRule type="expression" dxfId="34" priority="8">
      <formula>AND(J33&gt;=50,J33&lt;=79)</formula>
    </cfRule>
    <cfRule type="expression" dxfId="33" priority="9">
      <formula>AND(J33&gt;=80,J33&lt;=100)</formula>
    </cfRule>
  </conditionalFormatting>
  <conditionalFormatting sqref="J7:J21">
    <cfRule type="colorScale" priority="50">
      <colorScale>
        <cfvo type="min" val="0"/>
        <cfvo type="percentile" val="50"/>
        <cfvo type="max" val="0"/>
        <color rgb="FFF8696B"/>
        <color rgb="FFFFEB84"/>
        <color rgb="FF63BE7B"/>
      </colorScale>
    </cfRule>
  </conditionalFormatting>
  <dataValidations count="8">
    <dataValidation type="list" allowBlank="1" showInputMessage="1" showErrorMessage="1" sqref="C6:C35">
      <formula1>GRADES</formula1>
    </dataValidation>
    <dataValidation type="list" allowBlank="1" showInputMessage="1" showErrorMessage="1" sqref="D33:F35">
      <formula1>QOTG</formula1>
    </dataValidation>
    <dataValidation type="list" allowBlank="1" showInputMessage="1" showErrorMessage="1" sqref="D29:F32">
      <formula1>QOTF</formula1>
    </dataValidation>
    <dataValidation type="list" allowBlank="1" showInputMessage="1" showErrorMessage="1" sqref="D26:F28">
      <formula1>QOTE</formula1>
    </dataValidation>
    <dataValidation type="list" allowBlank="1" showInputMessage="1" showErrorMessage="1" sqref="D22:F25">
      <formula1>QOTD</formula1>
    </dataValidation>
    <dataValidation type="list" allowBlank="1" showInputMessage="1" showErrorMessage="1" sqref="D17:F21">
      <formula1>QOTC</formula1>
    </dataValidation>
    <dataValidation type="list" allowBlank="1" showInputMessage="1" showErrorMessage="1" sqref="D11:F16">
      <formula1>QOTB</formula1>
    </dataValidation>
    <dataValidation type="list" allowBlank="1" showInputMessage="1" showErrorMessage="1" sqref="D6:E6">
      <formula1>QOTA</formula1>
    </dataValidation>
  </dataValidations>
  <pageMargins left="0.70866141732283472" right="0.70866141732283472" top="0.74803149606299213" bottom="0.74803149606299213" header="0.31496062992125984" footer="0.31496062992125984"/>
  <pageSetup paperSize="9" scale="34" fitToHeight="9" orientation="landscape" horizontalDpi="300" verticalDpi="300" r:id="rId1"/>
  <headerFooter>
    <oddFooter>&amp;A</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topLeftCell="A5" zoomScale="80" zoomScaleNormal="80" workbookViewId="0">
      <selection activeCell="B15" sqref="B15:F15"/>
    </sheetView>
  </sheetViews>
  <sheetFormatPr defaultColWidth="34.85546875" defaultRowHeight="15"/>
  <cols>
    <col min="1" max="16384" width="34.85546875" style="47"/>
  </cols>
  <sheetData>
    <row r="1" spans="1:13" ht="25.5">
      <c r="A1" s="44" t="s">
        <v>125</v>
      </c>
      <c r="B1" s="113" t="s">
        <v>263</v>
      </c>
      <c r="C1" s="95" t="s">
        <v>150</v>
      </c>
      <c r="D1" s="114" t="s">
        <v>142</v>
      </c>
      <c r="E1" s="158" t="s">
        <v>143</v>
      </c>
      <c r="F1" s="159"/>
      <c r="G1" s="46"/>
      <c r="H1" s="46"/>
      <c r="I1" s="46"/>
      <c r="J1" s="46"/>
      <c r="K1" s="46"/>
      <c r="L1" s="46"/>
      <c r="M1" s="46"/>
    </row>
    <row r="2" spans="1:13">
      <c r="A2" s="48"/>
      <c r="B2" s="49"/>
      <c r="C2" s="49"/>
      <c r="D2" s="50"/>
      <c r="E2" s="51"/>
      <c r="F2" s="51"/>
      <c r="G2" s="46"/>
      <c r="H2" s="46"/>
      <c r="I2" s="46"/>
      <c r="J2" s="46"/>
      <c r="K2" s="46"/>
      <c r="L2" s="46"/>
      <c r="M2" s="46"/>
    </row>
    <row r="3" spans="1:13" ht="60" customHeight="1">
      <c r="A3" s="44" t="s">
        <v>144</v>
      </c>
      <c r="B3" s="158"/>
      <c r="C3" s="160"/>
      <c r="D3" s="160"/>
      <c r="E3" s="160"/>
      <c r="F3" s="159"/>
      <c r="G3" s="46"/>
      <c r="H3" s="46"/>
      <c r="I3" s="46"/>
      <c r="J3" s="46"/>
      <c r="K3" s="46"/>
      <c r="L3" s="46"/>
      <c r="M3" s="46"/>
    </row>
    <row r="4" spans="1:13">
      <c r="A4" s="48"/>
      <c r="B4" s="49"/>
      <c r="C4" s="49"/>
      <c r="D4" s="50"/>
      <c r="E4" s="51"/>
      <c r="F4" s="51"/>
      <c r="G4" s="46"/>
      <c r="H4" s="46"/>
      <c r="I4" s="46"/>
      <c r="J4" s="46"/>
      <c r="K4" s="46"/>
      <c r="L4" s="46"/>
      <c r="M4" s="46"/>
    </row>
    <row r="5" spans="1:13" ht="51">
      <c r="A5" s="44" t="s">
        <v>145</v>
      </c>
      <c r="B5" s="45" t="s">
        <v>262</v>
      </c>
      <c r="C5" s="45" t="s">
        <v>258</v>
      </c>
      <c r="D5" s="52" t="s">
        <v>146</v>
      </c>
      <c r="E5" s="44" t="s">
        <v>264</v>
      </c>
      <c r="F5" s="44" t="s">
        <v>141</v>
      </c>
      <c r="G5" s="46"/>
      <c r="H5" s="46"/>
      <c r="I5" s="46"/>
      <c r="J5" s="46"/>
      <c r="K5" s="46"/>
      <c r="L5" s="46"/>
      <c r="M5" s="46"/>
    </row>
    <row r="6" spans="1:13" ht="27" customHeight="1">
      <c r="A6" s="44" t="s">
        <v>153</v>
      </c>
      <c r="B6" s="94"/>
      <c r="C6" s="119" t="s">
        <v>148</v>
      </c>
      <c r="D6" s="96"/>
      <c r="E6" s="99"/>
      <c r="F6" s="99"/>
      <c r="G6" s="46"/>
      <c r="H6" s="46"/>
      <c r="I6" s="46"/>
      <c r="J6" s="46"/>
      <c r="K6" s="46"/>
      <c r="L6" s="46"/>
      <c r="M6" s="46"/>
    </row>
    <row r="7" spans="1:13" ht="38.25">
      <c r="A7" s="54" t="s">
        <v>154</v>
      </c>
      <c r="B7" s="94"/>
      <c r="C7" s="95" t="s">
        <v>150</v>
      </c>
      <c r="D7" s="96"/>
      <c r="E7" s="99"/>
      <c r="F7" s="99"/>
      <c r="G7" s="46"/>
      <c r="H7" s="46"/>
      <c r="I7" s="46"/>
      <c r="J7" s="46"/>
      <c r="K7" s="46"/>
      <c r="L7" s="46"/>
      <c r="M7" s="46"/>
    </row>
    <row r="8" spans="1:13" ht="38.25">
      <c r="A8" s="54" t="s">
        <v>155</v>
      </c>
      <c r="B8" s="94"/>
      <c r="C8" s="95" t="s">
        <v>149</v>
      </c>
      <c r="D8" s="96"/>
      <c r="E8" s="99"/>
      <c r="F8" s="99"/>
      <c r="G8" s="46"/>
      <c r="H8" s="46"/>
      <c r="I8" s="46"/>
      <c r="J8" s="46"/>
      <c r="K8" s="46"/>
      <c r="L8" s="46"/>
      <c r="M8" s="46"/>
    </row>
    <row r="9" spans="1:13" ht="51">
      <c r="A9" s="54" t="s">
        <v>156</v>
      </c>
      <c r="B9" s="94"/>
      <c r="C9" s="95" t="s">
        <v>151</v>
      </c>
      <c r="D9" s="100"/>
      <c r="E9" s="99"/>
      <c r="F9" s="99"/>
      <c r="G9" s="46"/>
      <c r="H9" s="46"/>
      <c r="I9" s="46"/>
      <c r="J9" s="46"/>
      <c r="K9" s="46"/>
      <c r="L9" s="46"/>
      <c r="M9" s="46"/>
    </row>
    <row r="10" spans="1:13" ht="51">
      <c r="A10" s="54" t="s">
        <v>157</v>
      </c>
      <c r="B10" s="94"/>
      <c r="C10" s="95" t="s">
        <v>149</v>
      </c>
      <c r="D10" s="96"/>
      <c r="E10" s="99"/>
      <c r="F10" s="99"/>
      <c r="G10" s="46"/>
      <c r="H10" s="46"/>
      <c r="I10" s="46"/>
      <c r="J10" s="46"/>
      <c r="K10" s="46"/>
      <c r="L10" s="46"/>
      <c r="M10" s="46"/>
    </row>
    <row r="11" spans="1:13" ht="51">
      <c r="A11" s="54" t="s">
        <v>158</v>
      </c>
      <c r="B11" s="94"/>
      <c r="C11" s="95" t="s">
        <v>149</v>
      </c>
      <c r="D11" s="96"/>
      <c r="E11" s="99"/>
      <c r="F11" s="99"/>
      <c r="G11" s="46"/>
      <c r="H11" s="46"/>
      <c r="I11" s="46"/>
      <c r="J11" s="46"/>
      <c r="K11" s="46"/>
      <c r="L11" s="46"/>
      <c r="M11" s="46"/>
    </row>
    <row r="12" spans="1:13" ht="38.25">
      <c r="A12" s="54" t="s">
        <v>159</v>
      </c>
      <c r="B12" s="94"/>
      <c r="C12" s="95" t="s">
        <v>150</v>
      </c>
      <c r="D12" s="96"/>
      <c r="E12" s="99"/>
      <c r="F12" s="99"/>
      <c r="G12" s="46"/>
      <c r="H12" s="46"/>
      <c r="I12" s="46"/>
      <c r="J12" s="46"/>
      <c r="K12" s="46"/>
      <c r="L12" s="46"/>
      <c r="M12" s="46"/>
    </row>
    <row r="13" spans="1:13" ht="36" customHeight="1">
      <c r="A13" s="54" t="s">
        <v>160</v>
      </c>
      <c r="B13" s="94"/>
      <c r="C13" s="95" t="s">
        <v>151</v>
      </c>
      <c r="D13" s="96"/>
      <c r="E13" s="99"/>
      <c r="F13" s="99"/>
      <c r="G13" s="46"/>
      <c r="H13" s="46"/>
      <c r="I13" s="46"/>
      <c r="J13" s="46"/>
      <c r="K13" s="46"/>
      <c r="L13" s="46"/>
      <c r="M13" s="46"/>
    </row>
    <row r="14" spans="1:13">
      <c r="A14" s="48"/>
      <c r="B14" s="48"/>
      <c r="C14" s="48"/>
      <c r="D14" s="56"/>
      <c r="E14" s="48"/>
      <c r="F14" s="48"/>
      <c r="G14" s="55"/>
      <c r="H14" s="55"/>
      <c r="I14" s="55"/>
      <c r="J14" s="55"/>
      <c r="K14" s="55"/>
      <c r="L14" s="51"/>
      <c r="M14" s="51"/>
    </row>
    <row r="15" spans="1:13" ht="41.25" customHeight="1">
      <c r="A15" s="44" t="s">
        <v>147</v>
      </c>
      <c r="B15" s="161"/>
      <c r="C15" s="162"/>
      <c r="D15" s="162"/>
      <c r="E15" s="162"/>
      <c r="F15" s="163"/>
      <c r="G15" s="46"/>
      <c r="H15" s="46"/>
      <c r="I15" s="46"/>
      <c r="J15" s="46"/>
      <c r="K15" s="46"/>
      <c r="L15" s="46"/>
      <c r="M15" s="46"/>
    </row>
  </sheetData>
  <sheetProtection password="83AF" sheet="1" formatCells="0" formatColumns="0" formatRows="0" insertColumns="0" insertRows="0" insertHyperlinks="0" deleteColumns="0" deleteRows="0" selectLockedCells="1" sort="0" autoFilter="0" pivotTables="0"/>
  <mergeCells count="3">
    <mergeCell ref="E1:F1"/>
    <mergeCell ref="B3:F3"/>
    <mergeCell ref="B15:F15"/>
  </mergeCells>
  <dataValidations count="1">
    <dataValidation type="list" allowBlank="1" showInputMessage="1" showErrorMessage="1" sqref="C6:C13 C1">
      <formula1>GRADES</formula1>
    </dataValidation>
  </dataValidations>
  <pageMargins left="0.70866141732283472" right="0.70866141732283472" top="0.74803149606299213" bottom="0.74803149606299213" header="0.31496062992125984" footer="0.31496062992125984"/>
  <pageSetup scale="58" fitToHeight="8"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50"/>
  <sheetViews>
    <sheetView topLeftCell="A3" zoomScale="80" zoomScaleNormal="80" workbookViewId="0">
      <selection activeCell="C6" sqref="C6"/>
    </sheetView>
  </sheetViews>
  <sheetFormatPr defaultColWidth="8.85546875" defaultRowHeight="15"/>
  <cols>
    <col min="1" max="1" width="29.85546875" style="57" customWidth="1"/>
    <col min="2" max="2" width="50.42578125" style="47" customWidth="1"/>
    <col min="3" max="3" width="18.7109375" style="47" customWidth="1"/>
    <col min="4" max="4" width="41" style="47" customWidth="1"/>
    <col min="5" max="5" width="43.5703125" style="47" bestFit="1" customWidth="1"/>
    <col min="6" max="6" width="44.140625" style="47" customWidth="1"/>
    <col min="7" max="8" width="8.85546875" style="47"/>
    <col min="9" max="9" width="10.5703125" style="47" bestFit="1" customWidth="1"/>
    <col min="10" max="10" width="9.42578125" style="47" customWidth="1"/>
    <col min="11" max="12" width="27.7109375" style="47" customWidth="1"/>
    <col min="13" max="16384" width="8.85546875" style="47"/>
  </cols>
  <sheetData>
    <row r="1" spans="1:12">
      <c r="A1" s="60" t="s">
        <v>32</v>
      </c>
      <c r="B1" s="23"/>
      <c r="C1" s="23"/>
      <c r="D1" s="23"/>
      <c r="E1" s="23"/>
      <c r="F1" s="23"/>
      <c r="G1" s="23"/>
      <c r="H1" s="23"/>
      <c r="I1" s="23"/>
      <c r="J1" s="23"/>
      <c r="K1" s="23"/>
      <c r="L1" s="35"/>
    </row>
    <row r="2" spans="1:12" ht="14.45" customHeight="1">
      <c r="A2" s="170" t="s">
        <v>265</v>
      </c>
      <c r="B2" s="170"/>
      <c r="C2" s="170"/>
      <c r="D2" s="170"/>
      <c r="E2" s="170"/>
      <c r="F2" s="170"/>
      <c r="G2" s="170"/>
      <c r="H2" s="170"/>
      <c r="I2" s="170"/>
      <c r="J2" s="170"/>
      <c r="K2" s="170"/>
      <c r="L2" s="170"/>
    </row>
    <row r="3" spans="1:12" ht="15" customHeight="1" thickBot="1">
      <c r="B3" s="58"/>
      <c r="C3" s="23"/>
      <c r="D3" s="23"/>
      <c r="E3" s="58"/>
      <c r="F3" s="23"/>
      <c r="G3" s="23"/>
      <c r="H3" s="23"/>
      <c r="I3" s="23"/>
      <c r="J3" s="23"/>
      <c r="K3" s="23"/>
      <c r="L3" s="24"/>
    </row>
    <row r="4" spans="1:12" s="23" customFormat="1" ht="26.25" thickBot="1">
      <c r="A4" s="149" t="s">
        <v>136</v>
      </c>
      <c r="B4" s="149" t="s">
        <v>137</v>
      </c>
      <c r="C4" s="39" t="s">
        <v>177</v>
      </c>
      <c r="D4" s="39" t="s">
        <v>270</v>
      </c>
      <c r="E4" s="39" t="s">
        <v>140</v>
      </c>
      <c r="F4" s="149" t="s">
        <v>141</v>
      </c>
      <c r="G4" s="120" t="s">
        <v>268</v>
      </c>
      <c r="H4" s="153" t="s">
        <v>1</v>
      </c>
      <c r="I4" s="153" t="s">
        <v>2</v>
      </c>
      <c r="J4" s="153" t="s">
        <v>3</v>
      </c>
      <c r="K4" s="120" t="s">
        <v>269</v>
      </c>
      <c r="L4" s="149" t="s">
        <v>176</v>
      </c>
    </row>
    <row r="5" spans="1:12" s="23" customFormat="1" ht="34.15" customHeight="1" thickBot="1">
      <c r="A5" s="152"/>
      <c r="B5" s="151"/>
      <c r="C5" s="112" t="s">
        <v>0</v>
      </c>
      <c r="D5" s="112" t="s">
        <v>0</v>
      </c>
      <c r="E5" s="112" t="s">
        <v>0</v>
      </c>
      <c r="F5" s="150"/>
      <c r="G5" s="121"/>
      <c r="H5" s="154"/>
      <c r="I5" s="154"/>
      <c r="J5" s="154"/>
      <c r="K5" s="121"/>
      <c r="L5" s="151"/>
    </row>
    <row r="6" spans="1:12" ht="76.150000000000006" customHeight="1" thickBot="1">
      <c r="A6" s="171" t="s">
        <v>48</v>
      </c>
      <c r="B6" s="29" t="s">
        <v>179</v>
      </c>
      <c r="C6" s="101"/>
      <c r="D6" s="167" t="s">
        <v>178</v>
      </c>
      <c r="E6" s="164" t="s">
        <v>178</v>
      </c>
      <c r="F6" s="67"/>
      <c r="G6" s="68"/>
      <c r="H6" s="69"/>
      <c r="I6" s="67"/>
      <c r="J6" s="102">
        <v>59</v>
      </c>
      <c r="K6" s="103"/>
      <c r="L6" s="104"/>
    </row>
    <row r="7" spans="1:12" ht="61.9" customHeight="1" thickBot="1">
      <c r="A7" s="171"/>
      <c r="B7" s="32" t="s">
        <v>180</v>
      </c>
      <c r="C7" s="105"/>
      <c r="D7" s="168"/>
      <c r="E7" s="165"/>
      <c r="F7" s="71"/>
      <c r="G7" s="72"/>
      <c r="H7" s="73"/>
      <c r="I7" s="71"/>
      <c r="J7" s="102">
        <v>25</v>
      </c>
      <c r="K7" s="103"/>
      <c r="L7" s="106"/>
    </row>
    <row r="8" spans="1:12" ht="61.9" customHeight="1" thickBot="1">
      <c r="A8" s="171"/>
      <c r="B8" s="32" t="s">
        <v>181</v>
      </c>
      <c r="C8" s="105"/>
      <c r="D8" s="168"/>
      <c r="E8" s="165"/>
      <c r="F8" s="71"/>
      <c r="G8" s="72"/>
      <c r="H8" s="73"/>
      <c r="I8" s="71"/>
      <c r="J8" s="102">
        <v>61</v>
      </c>
      <c r="K8" s="103"/>
      <c r="L8" s="106"/>
    </row>
    <row r="9" spans="1:12" ht="61.9" customHeight="1" thickBot="1">
      <c r="A9" s="171"/>
      <c r="B9" s="32" t="s">
        <v>182</v>
      </c>
      <c r="C9" s="107"/>
      <c r="D9" s="168"/>
      <c r="E9" s="165"/>
      <c r="F9" s="71"/>
      <c r="G9" s="72"/>
      <c r="H9" s="73"/>
      <c r="I9" s="71"/>
      <c r="J9" s="102">
        <v>89</v>
      </c>
      <c r="K9" s="103"/>
      <c r="L9" s="108"/>
    </row>
    <row r="10" spans="1:12" ht="61.9" customHeight="1" thickBot="1">
      <c r="A10" s="172"/>
      <c r="B10" s="33" t="s">
        <v>183</v>
      </c>
      <c r="C10" s="93"/>
      <c r="D10" s="169"/>
      <c r="E10" s="166"/>
      <c r="F10" s="75"/>
      <c r="G10" s="76"/>
      <c r="H10" s="77"/>
      <c r="I10" s="75"/>
      <c r="J10" s="102">
        <v>63</v>
      </c>
      <c r="K10" s="103"/>
      <c r="L10" s="108"/>
    </row>
    <row r="11" spans="1:12" ht="61.9" customHeight="1" thickBot="1">
      <c r="A11" s="173" t="s">
        <v>49</v>
      </c>
      <c r="B11" s="29" t="s">
        <v>184</v>
      </c>
      <c r="C11" s="89"/>
      <c r="D11" s="164" t="s">
        <v>115</v>
      </c>
      <c r="E11" s="164" t="s">
        <v>107</v>
      </c>
      <c r="F11" s="67"/>
      <c r="G11" s="67"/>
      <c r="H11" s="67"/>
      <c r="I11" s="67"/>
      <c r="J11" s="102">
        <v>10</v>
      </c>
      <c r="K11" s="103"/>
      <c r="L11" s="104"/>
    </row>
    <row r="12" spans="1:12" ht="61.9" customHeight="1" thickBot="1">
      <c r="A12" s="171"/>
      <c r="B12" s="30" t="s">
        <v>185</v>
      </c>
      <c r="C12" s="90"/>
      <c r="D12" s="165"/>
      <c r="E12" s="165"/>
      <c r="F12" s="71"/>
      <c r="G12" s="71"/>
      <c r="H12" s="71"/>
      <c r="I12" s="71"/>
      <c r="J12" s="102">
        <v>65</v>
      </c>
      <c r="K12" s="103"/>
      <c r="L12" s="106"/>
    </row>
    <row r="13" spans="1:12" ht="61.9" customHeight="1" thickBot="1">
      <c r="A13" s="171"/>
      <c r="B13" s="30" t="s">
        <v>186</v>
      </c>
      <c r="C13" s="90"/>
      <c r="D13" s="165"/>
      <c r="E13" s="165"/>
      <c r="F13" s="71"/>
      <c r="G13" s="71"/>
      <c r="H13" s="71"/>
      <c r="I13" s="71"/>
      <c r="J13" s="102">
        <v>66</v>
      </c>
      <c r="K13" s="103"/>
      <c r="L13" s="106"/>
    </row>
    <row r="14" spans="1:12" ht="61.9" customHeight="1" thickBot="1">
      <c r="A14" s="171"/>
      <c r="B14" s="30" t="s">
        <v>187</v>
      </c>
      <c r="C14" s="90"/>
      <c r="D14" s="165"/>
      <c r="E14" s="165"/>
      <c r="F14" s="71"/>
      <c r="G14" s="71"/>
      <c r="H14" s="71"/>
      <c r="I14" s="71"/>
      <c r="J14" s="102">
        <v>67</v>
      </c>
      <c r="K14" s="103"/>
      <c r="L14" s="106"/>
    </row>
    <row r="15" spans="1:12" ht="61.9" customHeight="1" thickBot="1">
      <c r="A15" s="171"/>
      <c r="B15" s="30" t="s">
        <v>188</v>
      </c>
      <c r="C15" s="90"/>
      <c r="D15" s="165"/>
      <c r="E15" s="165"/>
      <c r="F15" s="71"/>
      <c r="G15" s="71"/>
      <c r="H15" s="71"/>
      <c r="I15" s="71"/>
      <c r="J15" s="102">
        <v>56</v>
      </c>
      <c r="K15" s="103"/>
      <c r="L15" s="106"/>
    </row>
    <row r="16" spans="1:12" ht="61.9" customHeight="1" thickBot="1">
      <c r="A16" s="171"/>
      <c r="B16" s="30" t="s">
        <v>189</v>
      </c>
      <c r="C16" s="90"/>
      <c r="D16" s="165"/>
      <c r="E16" s="165"/>
      <c r="F16" s="71"/>
      <c r="G16" s="71"/>
      <c r="H16" s="71"/>
      <c r="I16" s="71"/>
      <c r="J16" s="102">
        <v>69</v>
      </c>
      <c r="K16" s="103"/>
      <c r="L16" s="106"/>
    </row>
    <row r="17" spans="1:12" ht="61.9" customHeight="1" thickBot="1">
      <c r="A17" s="172"/>
      <c r="B17" s="31" t="s">
        <v>190</v>
      </c>
      <c r="C17" s="93"/>
      <c r="D17" s="166"/>
      <c r="E17" s="166"/>
      <c r="F17" s="75"/>
      <c r="G17" s="75"/>
      <c r="H17" s="75"/>
      <c r="I17" s="75"/>
      <c r="J17" s="102">
        <v>35</v>
      </c>
      <c r="K17" s="103"/>
      <c r="L17" s="108"/>
    </row>
    <row r="18" spans="1:12" ht="39" customHeight="1" thickBot="1">
      <c r="A18" s="173" t="s">
        <v>50</v>
      </c>
      <c r="B18" s="29" t="s">
        <v>191</v>
      </c>
      <c r="C18" s="89"/>
      <c r="D18" s="164" t="s">
        <v>108</v>
      </c>
      <c r="E18" s="164" t="s">
        <v>102</v>
      </c>
      <c r="F18" s="67"/>
      <c r="G18" s="67"/>
      <c r="H18" s="67"/>
      <c r="I18" s="67"/>
      <c r="J18" s="102">
        <v>71</v>
      </c>
      <c r="K18" s="103"/>
      <c r="L18" s="104"/>
    </row>
    <row r="19" spans="1:12" ht="69" customHeight="1" thickBot="1">
      <c r="A19" s="171"/>
      <c r="B19" s="30" t="s">
        <v>192</v>
      </c>
      <c r="C19" s="90"/>
      <c r="D19" s="165"/>
      <c r="E19" s="165"/>
      <c r="F19" s="71"/>
      <c r="G19" s="71"/>
      <c r="H19" s="71"/>
      <c r="I19" s="71"/>
      <c r="J19" s="102">
        <v>8</v>
      </c>
      <c r="K19" s="103"/>
      <c r="L19" s="106"/>
    </row>
    <row r="20" spans="1:12" ht="60" customHeight="1" thickBot="1">
      <c r="A20" s="171"/>
      <c r="B20" s="30" t="s">
        <v>193</v>
      </c>
      <c r="C20" s="90"/>
      <c r="D20" s="165"/>
      <c r="E20" s="165"/>
      <c r="F20" s="71"/>
      <c r="G20" s="71"/>
      <c r="H20" s="71"/>
      <c r="I20" s="71"/>
      <c r="J20" s="102">
        <v>4</v>
      </c>
      <c r="K20" s="103"/>
      <c r="L20" s="106"/>
    </row>
    <row r="21" spans="1:12" ht="46.9" customHeight="1" thickBot="1">
      <c r="A21" s="171"/>
      <c r="B21" s="30" t="s">
        <v>194</v>
      </c>
      <c r="C21" s="90"/>
      <c r="D21" s="165"/>
      <c r="E21" s="165"/>
      <c r="F21" s="71"/>
      <c r="G21" s="71"/>
      <c r="H21" s="71"/>
      <c r="I21" s="71"/>
      <c r="J21" s="102">
        <v>84</v>
      </c>
      <c r="K21" s="103"/>
      <c r="L21" s="106"/>
    </row>
    <row r="22" spans="1:12" ht="39" customHeight="1" thickBot="1">
      <c r="A22" s="171"/>
      <c r="B22" s="30" t="s">
        <v>195</v>
      </c>
      <c r="C22" s="90"/>
      <c r="D22" s="165"/>
      <c r="E22" s="165"/>
      <c r="F22" s="71"/>
      <c r="G22" s="71"/>
      <c r="H22" s="71"/>
      <c r="I22" s="71"/>
      <c r="J22" s="102">
        <v>69</v>
      </c>
      <c r="K22" s="103"/>
      <c r="L22" s="106"/>
    </row>
    <row r="23" spans="1:12" ht="45.6" customHeight="1" thickBot="1">
      <c r="A23" s="171"/>
      <c r="B23" s="30" t="s">
        <v>196</v>
      </c>
      <c r="C23" s="90"/>
      <c r="D23" s="165"/>
      <c r="E23" s="165"/>
      <c r="F23" s="71"/>
      <c r="G23" s="71"/>
      <c r="H23" s="71"/>
      <c r="I23" s="71"/>
      <c r="J23" s="102">
        <v>71</v>
      </c>
      <c r="K23" s="103"/>
      <c r="L23" s="106"/>
    </row>
    <row r="24" spans="1:12" ht="42.6" customHeight="1" thickBot="1">
      <c r="A24" s="171"/>
      <c r="B24" s="30" t="s">
        <v>197</v>
      </c>
      <c r="C24" s="90"/>
      <c r="D24" s="165"/>
      <c r="E24" s="165"/>
      <c r="F24" s="71"/>
      <c r="G24" s="71"/>
      <c r="H24" s="71"/>
      <c r="I24" s="71"/>
      <c r="J24" s="102">
        <v>82</v>
      </c>
      <c r="K24" s="103"/>
      <c r="L24" s="106"/>
    </row>
    <row r="25" spans="1:12" ht="39" customHeight="1" thickBot="1">
      <c r="A25" s="172"/>
      <c r="B25" s="31" t="s">
        <v>198</v>
      </c>
      <c r="C25" s="93"/>
      <c r="D25" s="166"/>
      <c r="E25" s="166"/>
      <c r="F25" s="75"/>
      <c r="G25" s="75"/>
      <c r="H25" s="75"/>
      <c r="I25" s="75"/>
      <c r="J25" s="102">
        <v>78</v>
      </c>
      <c r="K25" s="103"/>
      <c r="L25" s="108"/>
    </row>
    <row r="26" spans="1:12" ht="57" customHeight="1" thickBot="1">
      <c r="A26" s="173" t="s">
        <v>51</v>
      </c>
      <c r="B26" s="29" t="s">
        <v>199</v>
      </c>
      <c r="C26" s="89"/>
      <c r="D26" s="164" t="s">
        <v>108</v>
      </c>
      <c r="E26" s="164" t="s">
        <v>103</v>
      </c>
      <c r="F26" s="67"/>
      <c r="G26" s="67"/>
      <c r="H26" s="67"/>
      <c r="I26" s="67"/>
      <c r="J26" s="102">
        <v>95</v>
      </c>
      <c r="K26" s="103"/>
      <c r="L26" s="104"/>
    </row>
    <row r="27" spans="1:12" ht="57" customHeight="1" thickBot="1">
      <c r="A27" s="171"/>
      <c r="B27" s="30" t="s">
        <v>200</v>
      </c>
      <c r="C27" s="90"/>
      <c r="D27" s="165"/>
      <c r="E27" s="165"/>
      <c r="F27" s="71"/>
      <c r="G27" s="71"/>
      <c r="H27" s="71"/>
      <c r="I27" s="71"/>
      <c r="J27" s="102">
        <v>80</v>
      </c>
      <c r="K27" s="103"/>
      <c r="L27" s="106"/>
    </row>
    <row r="28" spans="1:12" ht="57" customHeight="1" thickBot="1">
      <c r="A28" s="171"/>
      <c r="B28" s="30" t="s">
        <v>201</v>
      </c>
      <c r="C28" s="90"/>
      <c r="D28" s="165"/>
      <c r="E28" s="165"/>
      <c r="F28" s="71"/>
      <c r="G28" s="71"/>
      <c r="H28" s="71"/>
      <c r="I28" s="71"/>
      <c r="J28" s="102">
        <v>23</v>
      </c>
      <c r="K28" s="103"/>
      <c r="L28" s="106"/>
    </row>
    <row r="29" spans="1:12" ht="57" customHeight="1" thickBot="1">
      <c r="A29" s="171"/>
      <c r="B29" s="30" t="s">
        <v>202</v>
      </c>
      <c r="C29" s="90"/>
      <c r="D29" s="165"/>
      <c r="E29" s="165"/>
      <c r="F29" s="71"/>
      <c r="G29" s="71"/>
      <c r="H29" s="71"/>
      <c r="I29" s="71"/>
      <c r="J29" s="102">
        <v>45</v>
      </c>
      <c r="K29" s="103"/>
      <c r="L29" s="106"/>
    </row>
    <row r="30" spans="1:12" ht="57" customHeight="1" thickBot="1">
      <c r="A30" s="171"/>
      <c r="B30" s="30" t="s">
        <v>203</v>
      </c>
      <c r="C30" s="90"/>
      <c r="D30" s="165"/>
      <c r="E30" s="165"/>
      <c r="F30" s="71"/>
      <c r="G30" s="71"/>
      <c r="H30" s="71"/>
      <c r="I30" s="71"/>
      <c r="J30" s="102">
        <v>65</v>
      </c>
      <c r="K30" s="103"/>
      <c r="L30" s="106"/>
    </row>
    <row r="31" spans="1:12" ht="57" customHeight="1" thickBot="1">
      <c r="A31" s="171"/>
      <c r="B31" s="30" t="s">
        <v>204</v>
      </c>
      <c r="C31" s="90"/>
      <c r="D31" s="165"/>
      <c r="E31" s="165"/>
      <c r="F31" s="71"/>
      <c r="G31" s="71"/>
      <c r="H31" s="71"/>
      <c r="I31" s="71"/>
      <c r="J31" s="102">
        <v>84</v>
      </c>
      <c r="K31" s="103"/>
      <c r="L31" s="106"/>
    </row>
    <row r="32" spans="1:12" ht="57" customHeight="1" thickBot="1">
      <c r="A32" s="172"/>
      <c r="B32" s="31" t="s">
        <v>205</v>
      </c>
      <c r="C32" s="93"/>
      <c r="D32" s="166"/>
      <c r="E32" s="166"/>
      <c r="F32" s="75"/>
      <c r="G32" s="75"/>
      <c r="H32" s="75"/>
      <c r="I32" s="75"/>
      <c r="J32" s="102">
        <v>85</v>
      </c>
      <c r="K32" s="103"/>
      <c r="L32" s="108"/>
    </row>
    <row r="33" spans="1:12" ht="57" customHeight="1" thickBot="1">
      <c r="A33" s="173" t="s">
        <v>52</v>
      </c>
      <c r="B33" s="29" t="s">
        <v>206</v>
      </c>
      <c r="C33" s="89"/>
      <c r="D33" s="164" t="s">
        <v>117</v>
      </c>
      <c r="E33" s="164" t="s">
        <v>108</v>
      </c>
      <c r="F33" s="67"/>
      <c r="G33" s="67"/>
      <c r="H33" s="67"/>
      <c r="I33" s="67"/>
      <c r="J33" s="102">
        <v>86</v>
      </c>
      <c r="K33" s="103"/>
      <c r="L33" s="104"/>
    </row>
    <row r="34" spans="1:12" ht="57" customHeight="1" thickBot="1">
      <c r="A34" s="171"/>
      <c r="B34" s="30" t="s">
        <v>207</v>
      </c>
      <c r="C34" s="90"/>
      <c r="D34" s="165"/>
      <c r="E34" s="165"/>
      <c r="F34" s="71"/>
      <c r="G34" s="71"/>
      <c r="H34" s="71"/>
      <c r="I34" s="71"/>
      <c r="J34" s="102">
        <v>87</v>
      </c>
      <c r="K34" s="103"/>
      <c r="L34" s="106"/>
    </row>
    <row r="35" spans="1:12" ht="57" customHeight="1" thickBot="1">
      <c r="A35" s="171"/>
      <c r="B35" s="30" t="s">
        <v>208</v>
      </c>
      <c r="C35" s="90"/>
      <c r="D35" s="165"/>
      <c r="E35" s="165"/>
      <c r="F35" s="71"/>
      <c r="G35" s="71"/>
      <c r="H35" s="71"/>
      <c r="I35" s="71"/>
      <c r="J35" s="102">
        <v>88</v>
      </c>
      <c r="K35" s="103"/>
      <c r="L35" s="106"/>
    </row>
    <row r="36" spans="1:12" ht="57" customHeight="1" thickBot="1">
      <c r="A36" s="171"/>
      <c r="B36" s="30" t="s">
        <v>209</v>
      </c>
      <c r="C36" s="90"/>
      <c r="D36" s="165"/>
      <c r="E36" s="165"/>
      <c r="F36" s="71"/>
      <c r="G36" s="71"/>
      <c r="H36" s="71"/>
      <c r="I36" s="71"/>
      <c r="J36" s="102">
        <v>89</v>
      </c>
      <c r="K36" s="103"/>
      <c r="L36" s="106"/>
    </row>
    <row r="37" spans="1:12" ht="57" customHeight="1" thickBot="1">
      <c r="A37" s="171"/>
      <c r="B37" s="30" t="s">
        <v>210</v>
      </c>
      <c r="C37" s="90"/>
      <c r="D37" s="165"/>
      <c r="E37" s="165"/>
      <c r="F37" s="71"/>
      <c r="G37" s="71"/>
      <c r="H37" s="71"/>
      <c r="I37" s="71"/>
      <c r="J37" s="102">
        <v>90</v>
      </c>
      <c r="K37" s="103"/>
      <c r="L37" s="106"/>
    </row>
    <row r="38" spans="1:12" ht="57" customHeight="1" thickBot="1">
      <c r="A38" s="171"/>
      <c r="B38" s="30" t="s">
        <v>211</v>
      </c>
      <c r="C38" s="90" t="s">
        <v>149</v>
      </c>
      <c r="D38" s="165"/>
      <c r="E38" s="165"/>
      <c r="F38" s="71"/>
      <c r="G38" s="71"/>
      <c r="H38" s="71"/>
      <c r="I38" s="71"/>
      <c r="J38" s="102">
        <v>91</v>
      </c>
      <c r="K38" s="103"/>
      <c r="L38" s="106"/>
    </row>
    <row r="39" spans="1:12" ht="57" customHeight="1" thickBot="1">
      <c r="A39" s="171"/>
      <c r="B39" s="30" t="s">
        <v>212</v>
      </c>
      <c r="C39" s="90" t="s">
        <v>149</v>
      </c>
      <c r="D39" s="165"/>
      <c r="E39" s="165"/>
      <c r="F39" s="71"/>
      <c r="G39" s="71"/>
      <c r="H39" s="71"/>
      <c r="I39" s="71"/>
      <c r="J39" s="102">
        <v>92</v>
      </c>
      <c r="K39" s="103"/>
      <c r="L39" s="106"/>
    </row>
    <row r="40" spans="1:12" ht="57" customHeight="1" thickBot="1">
      <c r="A40" s="172"/>
      <c r="B40" s="31" t="s">
        <v>213</v>
      </c>
      <c r="C40" s="93" t="s">
        <v>149</v>
      </c>
      <c r="D40" s="166"/>
      <c r="E40" s="166"/>
      <c r="F40" s="75"/>
      <c r="G40" s="75"/>
      <c r="H40" s="75"/>
      <c r="I40" s="75"/>
      <c r="J40" s="102">
        <v>93</v>
      </c>
      <c r="K40" s="103"/>
      <c r="L40" s="108"/>
    </row>
    <row r="41" spans="1:12" ht="57" customHeight="1" thickBot="1">
      <c r="A41" s="173" t="s">
        <v>53</v>
      </c>
      <c r="B41" s="29" t="s">
        <v>214</v>
      </c>
      <c r="C41" s="89" t="s">
        <v>149</v>
      </c>
      <c r="D41" s="164" t="s">
        <v>108</v>
      </c>
      <c r="E41" s="164" t="s">
        <v>105</v>
      </c>
      <c r="F41" s="67"/>
      <c r="G41" s="67"/>
      <c r="H41" s="67"/>
      <c r="I41" s="67"/>
      <c r="J41" s="102">
        <v>94</v>
      </c>
      <c r="K41" s="103"/>
      <c r="L41" s="104"/>
    </row>
    <row r="42" spans="1:12" ht="57" customHeight="1" thickBot="1">
      <c r="A42" s="171"/>
      <c r="B42" s="30" t="s">
        <v>215</v>
      </c>
      <c r="C42" s="90"/>
      <c r="D42" s="165"/>
      <c r="E42" s="165"/>
      <c r="F42" s="71"/>
      <c r="G42" s="71"/>
      <c r="H42" s="71"/>
      <c r="I42" s="71"/>
      <c r="J42" s="102">
        <v>95</v>
      </c>
      <c r="K42" s="103"/>
      <c r="L42" s="106"/>
    </row>
    <row r="43" spans="1:12" ht="57" customHeight="1" thickBot="1">
      <c r="A43" s="171"/>
      <c r="B43" s="30" t="s">
        <v>216</v>
      </c>
      <c r="C43" s="90" t="s">
        <v>150</v>
      </c>
      <c r="D43" s="165"/>
      <c r="E43" s="165"/>
      <c r="F43" s="71"/>
      <c r="G43" s="71"/>
      <c r="H43" s="71"/>
      <c r="I43" s="71"/>
      <c r="J43" s="102">
        <v>96</v>
      </c>
      <c r="K43" s="103"/>
      <c r="L43" s="106"/>
    </row>
    <row r="44" spans="1:12" ht="57" customHeight="1" thickBot="1">
      <c r="A44" s="171"/>
      <c r="B44" s="30" t="s">
        <v>217</v>
      </c>
      <c r="C44" s="90"/>
      <c r="D44" s="165"/>
      <c r="E44" s="165"/>
      <c r="F44" s="71"/>
      <c r="G44" s="71"/>
      <c r="H44" s="71"/>
      <c r="I44" s="71"/>
      <c r="J44" s="102">
        <v>97</v>
      </c>
      <c r="K44" s="103"/>
      <c r="L44" s="106"/>
    </row>
    <row r="45" spans="1:12" ht="57" customHeight="1" thickBot="1">
      <c r="A45" s="172"/>
      <c r="B45" s="31" t="s">
        <v>218</v>
      </c>
      <c r="C45" s="93"/>
      <c r="D45" s="166"/>
      <c r="E45" s="166"/>
      <c r="F45" s="75"/>
      <c r="G45" s="75"/>
      <c r="H45" s="75"/>
      <c r="I45" s="75"/>
      <c r="J45" s="102">
        <v>98</v>
      </c>
      <c r="K45" s="103"/>
      <c r="L45" s="108"/>
    </row>
    <row r="48" spans="1:12">
      <c r="G48" s="86">
        <f>COUNT(J6:J45)-COUNTIF(J6:J45, "&lt;80")</f>
        <v>20</v>
      </c>
    </row>
    <row r="49" spans="7:7">
      <c r="G49" s="88">
        <f>COUNT(J6:J45)-COUNTIF(J6:J45, "&gt;=80")-COUNTIF(J6:J45, "&lt;50")</f>
        <v>13</v>
      </c>
    </row>
    <row r="50" spans="7:7">
      <c r="G50" s="87">
        <f>COUNT(J6:J45)-COUNTIF(J6:J45, "&gt;=50")</f>
        <v>7</v>
      </c>
    </row>
  </sheetData>
  <sheetProtection password="83AF" sheet="1" formatCells="0" formatColumns="0" formatRows="0" insertColumns="0" insertRows="0" insertHyperlinks="0" deleteColumns="0" deleteRows="0" selectLockedCells="1" sort="0" autoFilter="0" pivotTables="0"/>
  <mergeCells count="28">
    <mergeCell ref="E41:E45"/>
    <mergeCell ref="A2:L2"/>
    <mergeCell ref="E18:E25"/>
    <mergeCell ref="E26:E32"/>
    <mergeCell ref="E33:E40"/>
    <mergeCell ref="A6:A10"/>
    <mergeCell ref="E6:E10"/>
    <mergeCell ref="E11:E17"/>
    <mergeCell ref="A41:A45"/>
    <mergeCell ref="A26:A32"/>
    <mergeCell ref="A33:A40"/>
    <mergeCell ref="A11:A17"/>
    <mergeCell ref="A18:A25"/>
    <mergeCell ref="I4:I5"/>
    <mergeCell ref="J4:J5"/>
    <mergeCell ref="K4:K5"/>
    <mergeCell ref="L4:L5"/>
    <mergeCell ref="H4:H5"/>
    <mergeCell ref="A4:A5"/>
    <mergeCell ref="B4:B5"/>
    <mergeCell ref="F4:F5"/>
    <mergeCell ref="G4:G5"/>
    <mergeCell ref="D41:D45"/>
    <mergeCell ref="D6:D10"/>
    <mergeCell ref="D11:D17"/>
    <mergeCell ref="D18:D25"/>
    <mergeCell ref="D26:D32"/>
    <mergeCell ref="D33:D40"/>
  </mergeCells>
  <conditionalFormatting sqref="J6:J45">
    <cfRule type="colorScale" priority="38">
      <colorScale>
        <cfvo type="min" val="0"/>
        <cfvo type="percentile" val="50"/>
        <cfvo type="max" val="0"/>
        <color rgb="FFF8696B"/>
        <color rgb="FFFFEB84"/>
        <color rgb="FF63BE7B"/>
      </colorScale>
    </cfRule>
  </conditionalFormatting>
  <conditionalFormatting sqref="J6:J45">
    <cfRule type="cellIs" dxfId="32" priority="35" operator="between">
      <formula>80</formula>
      <formula>100</formula>
    </cfRule>
    <cfRule type="cellIs" dxfId="31" priority="36" operator="between">
      <formula>50</formula>
      <formula>79</formula>
    </cfRule>
    <cfRule type="cellIs" dxfId="30" priority="37" operator="between">
      <formula>0</formula>
      <formula>49</formula>
    </cfRule>
  </conditionalFormatting>
  <conditionalFormatting sqref="K6:K45">
    <cfRule type="expression" dxfId="29" priority="34">
      <formula>AND(J6&gt;=80,J6&lt;=100)</formula>
    </cfRule>
  </conditionalFormatting>
  <conditionalFormatting sqref="K18:K21">
    <cfRule type="expression" dxfId="28" priority="29">
      <formula>AND(J18&gt;=0,J18&lt;=49)</formula>
    </cfRule>
    <cfRule type="expression" dxfId="27" priority="30">
      <formula>AND(J18&gt;=50,J18&lt;=79)</formula>
    </cfRule>
    <cfRule type="expression" dxfId="26" priority="31">
      <formula>AND(J18&gt;=80,J18&lt;=100)</formula>
    </cfRule>
  </conditionalFormatting>
  <conditionalFormatting sqref="K6:K45">
    <cfRule type="expression" dxfId="25" priority="25">
      <formula>AND(J6&gt;=0,J6&lt;=49)</formula>
    </cfRule>
    <cfRule type="expression" dxfId="24" priority="26">
      <formula>AND(J6&gt;=50,J6&lt;=79)</formula>
    </cfRule>
  </conditionalFormatting>
  <conditionalFormatting sqref="K27:K32">
    <cfRule type="expression" dxfId="23" priority="22">
      <formula>AND(J27&gt;=0,J27&lt;=49)</formula>
    </cfRule>
    <cfRule type="expression" dxfId="22" priority="23">
      <formula>AND(J27&gt;=50,J27&lt;=79)</formula>
    </cfRule>
    <cfRule type="expression" dxfId="21" priority="24">
      <formula>AND(J27&gt;=80,J27&lt;=100)</formula>
    </cfRule>
  </conditionalFormatting>
  <conditionalFormatting sqref="K33:K37">
    <cfRule type="expression" dxfId="20" priority="19">
      <formula>AND(J33&gt;=0,J33&lt;=49)</formula>
    </cfRule>
    <cfRule type="expression" dxfId="19" priority="20">
      <formula>AND(J33&gt;=50,J33&lt;=79)</formula>
    </cfRule>
    <cfRule type="expression" dxfId="18" priority="21">
      <formula>AND(J33&gt;=80,J33&lt;=100)</formula>
    </cfRule>
  </conditionalFormatting>
  <conditionalFormatting sqref="J6:J45">
    <cfRule type="cellIs" dxfId="17" priority="16" operator="between">
      <formula>80</formula>
      <formula>100</formula>
    </cfRule>
    <cfRule type="cellIs" dxfId="16" priority="17" operator="between">
      <formula>50</formula>
      <formula>79</formula>
    </cfRule>
    <cfRule type="cellIs" dxfId="15" priority="18" operator="between">
      <formula>0</formula>
      <formula>49</formula>
    </cfRule>
  </conditionalFormatting>
  <conditionalFormatting sqref="K41">
    <cfRule type="expression" dxfId="14" priority="13">
      <formula>AND(J41&gt;=0,J41&lt;=49)</formula>
    </cfRule>
    <cfRule type="expression" dxfId="13" priority="14">
      <formula>AND(J41&gt;=50,J41&lt;=79)</formula>
    </cfRule>
    <cfRule type="expression" dxfId="12" priority="15">
      <formula>AND(J41&gt;=80,J41&lt;=100)</formula>
    </cfRule>
  </conditionalFormatting>
  <conditionalFormatting sqref="K42:K45">
    <cfRule type="expression" dxfId="11" priority="7">
      <formula>AND(J42&gt;=0,J42&lt;=49)</formula>
    </cfRule>
    <cfRule type="expression" dxfId="10" priority="8">
      <formula>AND(J42&gt;=50,J42&lt;=79)</formula>
    </cfRule>
    <cfRule type="expression" dxfId="9" priority="9">
      <formula>AND(J42&gt;=80,J42&lt;=100)</formula>
    </cfRule>
  </conditionalFormatting>
  <conditionalFormatting sqref="K6:K45">
    <cfRule type="expression" dxfId="8" priority="1">
      <formula>AND(J6&gt;=0,J6&lt;=49)</formula>
    </cfRule>
    <cfRule type="expression" dxfId="7" priority="2">
      <formula>AND(J6&gt;=50,J6&lt;=79)</formula>
    </cfRule>
    <cfRule type="expression" dxfId="6" priority="3">
      <formula>AND(J6&gt;=80,J6&lt;=100)</formula>
    </cfRule>
  </conditionalFormatting>
  <dataValidations count="7">
    <dataValidation type="list" allowBlank="1" showInputMessage="1" showErrorMessage="1" sqref="C6:C45">
      <formula1>GRADES</formula1>
    </dataValidation>
    <dataValidation type="list" allowBlank="1" showInputMessage="1" showErrorMessage="1" sqref="D6:E6">
      <formula1>LAMA</formula1>
    </dataValidation>
    <dataValidation type="list" allowBlank="1" showInputMessage="1" showErrorMessage="1" sqref="D11:E11">
      <formula1>LAMB</formula1>
    </dataValidation>
    <dataValidation type="list" allowBlank="1" showInputMessage="1" showErrorMessage="1" sqref="D18:E18">
      <formula1>LAMC</formula1>
    </dataValidation>
    <dataValidation type="list" allowBlank="1" showInputMessage="1" showErrorMessage="1" sqref="D26:E26">
      <formula1>LAMD</formula1>
    </dataValidation>
    <dataValidation type="list" allowBlank="1" showInputMessage="1" showErrorMessage="1" sqref="D33:E33">
      <formula1>LAME</formula1>
    </dataValidation>
    <dataValidation type="list" allowBlank="1" showInputMessage="1" showErrorMessage="1" sqref="D41:E41">
      <formula1>LAMF</formula1>
    </dataValidation>
  </dataValidations>
  <pageMargins left="0.70866141732283472" right="0.70866141732283472" top="0.74803149606299213" bottom="0.74803149606299213" header="0.31496062992125984" footer="0.31496062992125984"/>
  <pageSetup paperSize="9" scale="47" fitToHeight="8" orientation="landscape" horizontalDpi="300" verticalDpi="300" r:id="rId1"/>
  <headerFooter>
    <oddFooter>&amp;A</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14"/>
  <sheetViews>
    <sheetView zoomScale="70" zoomScaleNormal="70" workbookViewId="0">
      <selection activeCell="C1" sqref="C1"/>
    </sheetView>
  </sheetViews>
  <sheetFormatPr defaultColWidth="8.85546875" defaultRowHeight="15"/>
  <cols>
    <col min="1" max="1" width="46.42578125" style="47" customWidth="1"/>
    <col min="2" max="2" width="34.28515625" style="47" customWidth="1"/>
    <col min="3" max="3" width="25.28515625" style="47" bestFit="1" customWidth="1"/>
    <col min="4" max="4" width="33.5703125" style="47" customWidth="1"/>
    <col min="5" max="5" width="41.28515625" style="47" customWidth="1"/>
    <col min="6" max="6" width="41.7109375" style="47" customWidth="1"/>
    <col min="7" max="16384" width="8.85546875" style="47"/>
  </cols>
  <sheetData>
    <row r="1" spans="1:13">
      <c r="A1" s="44" t="s">
        <v>32</v>
      </c>
      <c r="B1" s="113" t="s">
        <v>263</v>
      </c>
      <c r="C1" s="95" t="s">
        <v>149</v>
      </c>
      <c r="D1" s="114" t="s">
        <v>142</v>
      </c>
      <c r="E1" s="158" t="s">
        <v>143</v>
      </c>
      <c r="F1" s="159"/>
      <c r="G1" s="46"/>
      <c r="H1" s="46"/>
      <c r="I1" s="46"/>
      <c r="J1" s="46"/>
      <c r="K1" s="46"/>
      <c r="L1" s="46"/>
      <c r="M1" s="46"/>
    </row>
    <row r="2" spans="1:13">
      <c r="A2" s="48"/>
      <c r="B2" s="49"/>
      <c r="C2" s="49"/>
      <c r="D2" s="50"/>
      <c r="E2" s="51"/>
      <c r="F2" s="51"/>
      <c r="G2" s="46"/>
      <c r="H2" s="46"/>
      <c r="I2" s="46"/>
      <c r="J2" s="46"/>
      <c r="K2" s="46"/>
      <c r="L2" s="46"/>
      <c r="M2" s="46"/>
    </row>
    <row r="3" spans="1:13" ht="60" customHeight="1">
      <c r="A3" s="44" t="s">
        <v>144</v>
      </c>
      <c r="B3" s="158"/>
      <c r="C3" s="160"/>
      <c r="D3" s="160"/>
      <c r="E3" s="160"/>
      <c r="F3" s="159"/>
      <c r="G3" s="46"/>
      <c r="H3" s="46"/>
      <c r="I3" s="46"/>
      <c r="J3" s="46"/>
      <c r="K3" s="46"/>
      <c r="L3" s="46"/>
      <c r="M3" s="46"/>
    </row>
    <row r="4" spans="1:13">
      <c r="A4" s="48"/>
      <c r="B4" s="49"/>
      <c r="C4" s="49"/>
      <c r="D4" s="50"/>
      <c r="E4" s="51"/>
      <c r="F4" s="51"/>
      <c r="G4" s="46"/>
      <c r="H4" s="46"/>
      <c r="I4" s="46"/>
      <c r="J4" s="46"/>
      <c r="K4" s="46"/>
      <c r="L4" s="46"/>
      <c r="M4" s="46"/>
    </row>
    <row r="5" spans="1:13" ht="38.25">
      <c r="A5" s="44" t="s">
        <v>145</v>
      </c>
      <c r="B5" s="45" t="s">
        <v>262</v>
      </c>
      <c r="C5" s="45" t="s">
        <v>258</v>
      </c>
      <c r="D5" s="52" t="s">
        <v>146</v>
      </c>
      <c r="E5" s="44" t="s">
        <v>264</v>
      </c>
      <c r="F5" s="44" t="s">
        <v>141</v>
      </c>
      <c r="G5" s="46"/>
      <c r="H5" s="46"/>
      <c r="I5" s="46"/>
      <c r="J5" s="46"/>
      <c r="K5" s="46"/>
      <c r="L5" s="46"/>
      <c r="M5" s="46"/>
    </row>
    <row r="6" spans="1:13" ht="27" customHeight="1">
      <c r="A6" s="44" t="s">
        <v>165</v>
      </c>
      <c r="B6" s="94"/>
      <c r="C6" s="95" t="s">
        <v>149</v>
      </c>
      <c r="D6" s="96"/>
      <c r="E6" s="97"/>
      <c r="F6" s="97"/>
      <c r="G6" s="46"/>
      <c r="H6" s="46"/>
      <c r="I6" s="46"/>
      <c r="J6" s="46"/>
      <c r="K6" s="46"/>
      <c r="L6" s="46"/>
      <c r="M6" s="46"/>
    </row>
    <row r="7" spans="1:13" ht="51">
      <c r="A7" s="54" t="s">
        <v>166</v>
      </c>
      <c r="B7" s="94"/>
      <c r="C7" s="95" t="s">
        <v>150</v>
      </c>
      <c r="D7" s="96"/>
      <c r="E7" s="97"/>
      <c r="F7" s="97"/>
      <c r="G7" s="46"/>
      <c r="H7" s="46"/>
      <c r="I7" s="46"/>
      <c r="J7" s="46"/>
      <c r="K7" s="46"/>
      <c r="L7" s="46"/>
      <c r="M7" s="46"/>
    </row>
    <row r="8" spans="1:13" ht="38.25">
      <c r="A8" s="54" t="s">
        <v>167</v>
      </c>
      <c r="B8" s="94"/>
      <c r="C8" s="95" t="s">
        <v>149</v>
      </c>
      <c r="D8" s="96"/>
      <c r="E8" s="97"/>
      <c r="F8" s="97"/>
      <c r="G8" s="46"/>
      <c r="H8" s="46"/>
      <c r="I8" s="46"/>
      <c r="J8" s="46"/>
      <c r="K8" s="46"/>
      <c r="L8" s="46"/>
      <c r="M8" s="46"/>
    </row>
    <row r="9" spans="1:13" ht="63.75">
      <c r="A9" s="54" t="s">
        <v>168</v>
      </c>
      <c r="B9" s="94"/>
      <c r="C9" s="95" t="s">
        <v>151</v>
      </c>
      <c r="D9" s="100"/>
      <c r="E9" s="97"/>
      <c r="F9" s="97"/>
      <c r="G9" s="46"/>
      <c r="H9" s="46"/>
      <c r="I9" s="46"/>
      <c r="J9" s="46"/>
      <c r="K9" s="46"/>
      <c r="L9" s="46"/>
      <c r="M9" s="46"/>
    </row>
    <row r="10" spans="1:13" ht="63.75">
      <c r="A10" s="54" t="s">
        <v>169</v>
      </c>
      <c r="B10" s="94"/>
      <c r="C10" s="95" t="s">
        <v>149</v>
      </c>
      <c r="D10" s="96"/>
      <c r="E10" s="97"/>
      <c r="F10" s="97"/>
      <c r="G10" s="46"/>
      <c r="H10" s="46"/>
      <c r="I10" s="46"/>
      <c r="J10" s="46"/>
      <c r="K10" s="46"/>
      <c r="L10" s="46"/>
      <c r="M10" s="46"/>
    </row>
    <row r="11" spans="1:13" ht="38.25">
      <c r="A11" s="54" t="s">
        <v>170</v>
      </c>
      <c r="B11" s="94"/>
      <c r="C11" s="95" t="s">
        <v>149</v>
      </c>
      <c r="D11" s="96"/>
      <c r="E11" s="97"/>
      <c r="F11" s="97"/>
      <c r="G11" s="46"/>
      <c r="H11" s="46"/>
      <c r="I11" s="46"/>
      <c r="J11" s="46"/>
      <c r="K11" s="46"/>
      <c r="L11" s="46"/>
      <c r="M11" s="46"/>
    </row>
    <row r="12" spans="1:13">
      <c r="A12" s="54" t="s">
        <v>171</v>
      </c>
      <c r="B12" s="94"/>
      <c r="C12" s="95" t="s">
        <v>150</v>
      </c>
      <c r="D12" s="96"/>
      <c r="E12" s="97"/>
      <c r="F12" s="97"/>
      <c r="G12" s="46"/>
      <c r="H12" s="46"/>
      <c r="I12" s="46"/>
      <c r="J12" s="46"/>
      <c r="K12" s="46"/>
      <c r="L12" s="46"/>
      <c r="M12" s="46"/>
    </row>
    <row r="13" spans="1:13">
      <c r="A13" s="48"/>
      <c r="B13" s="48"/>
      <c r="C13" s="48"/>
      <c r="D13" s="56"/>
      <c r="E13" s="48"/>
      <c r="F13" s="48"/>
      <c r="G13" s="55"/>
      <c r="H13" s="55"/>
      <c r="I13" s="55"/>
      <c r="J13" s="55"/>
      <c r="K13" s="55"/>
      <c r="L13" s="51"/>
      <c r="M13" s="51"/>
    </row>
    <row r="14" spans="1:13" ht="41.25" customHeight="1">
      <c r="A14" s="44" t="s">
        <v>147</v>
      </c>
      <c r="B14" s="161"/>
      <c r="C14" s="162"/>
      <c r="D14" s="162"/>
      <c r="E14" s="162"/>
      <c r="F14" s="163"/>
      <c r="G14" s="46"/>
      <c r="H14" s="46"/>
      <c r="I14" s="46"/>
      <c r="J14" s="46"/>
      <c r="K14" s="46"/>
      <c r="L14" s="46"/>
      <c r="M14" s="46"/>
    </row>
  </sheetData>
  <sheetProtection password="83AF" sheet="1" formatCells="0" formatColumns="0" formatRows="0" insertColumns="0" insertRows="0" insertHyperlinks="0" deleteColumns="0" deleteRows="0" selectLockedCells="1" sort="0" autoFilter="0" pivotTables="0"/>
  <mergeCells count="3">
    <mergeCell ref="E1:F1"/>
    <mergeCell ref="B3:F3"/>
    <mergeCell ref="B14:F14"/>
  </mergeCells>
  <dataValidations count="1">
    <dataValidation type="list" allowBlank="1" showInputMessage="1" showErrorMessage="1" sqref="C6:C12 C1">
      <formula1>GRADES</formula1>
    </dataValidation>
  </dataValidations>
  <pageMargins left="0.70866141732283472" right="0.70866141732283472" top="0.74803149606299213" bottom="0.74803149606299213" header="0.31496062992125984" footer="0.31496062992125984"/>
  <pageSetup paperSize="9" scale="58" fitToHeight="8" orientation="landscape" horizontalDpi="300" verticalDpi="300" r:id="rId1"/>
  <headerFooter>
    <oddFoote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3"/>
  <sheetViews>
    <sheetView zoomScale="80" zoomScaleNormal="80" workbookViewId="0">
      <selection activeCell="C6" sqref="C6"/>
    </sheetView>
  </sheetViews>
  <sheetFormatPr defaultColWidth="9.140625" defaultRowHeight="15"/>
  <cols>
    <col min="1" max="1" width="47" style="23" customWidth="1"/>
    <col min="2" max="2" width="15.28515625" style="23" customWidth="1"/>
    <col min="3" max="3" width="54.5703125" style="23" customWidth="1"/>
    <col min="4" max="4" width="56.140625" style="23" customWidth="1"/>
    <col min="5" max="5" width="57.85546875" style="23" customWidth="1"/>
    <col min="6" max="9" width="9.140625" style="23"/>
    <col min="10" max="10" width="28.140625" style="23" customWidth="1"/>
    <col min="11" max="11" width="28.42578125" style="23" customWidth="1"/>
    <col min="12" max="12" width="9.140625" style="47"/>
    <col min="13" max="16384" width="9.140625" style="23"/>
  </cols>
  <sheetData>
    <row r="1" spans="1:13">
      <c r="A1" s="27" t="s">
        <v>31</v>
      </c>
    </row>
    <row r="2" spans="1:13" s="47" customFormat="1">
      <c r="A2" s="170" t="s">
        <v>266</v>
      </c>
      <c r="B2" s="170"/>
      <c r="C2" s="170"/>
      <c r="D2" s="170"/>
      <c r="E2" s="170"/>
      <c r="F2" s="170"/>
      <c r="G2" s="170"/>
      <c r="H2" s="170"/>
      <c r="I2" s="170"/>
      <c r="J2" s="170"/>
      <c r="K2" s="170"/>
      <c r="L2" s="170"/>
      <c r="M2" s="170"/>
    </row>
    <row r="3" spans="1:13" s="47" customFormat="1" ht="15" customHeight="1" thickBot="1">
      <c r="A3" s="57"/>
      <c r="B3" s="23"/>
      <c r="C3" s="23"/>
      <c r="D3" s="58"/>
      <c r="E3" s="58"/>
      <c r="F3" s="58"/>
      <c r="G3" s="23"/>
      <c r="H3" s="23"/>
      <c r="I3" s="23"/>
      <c r="J3" s="23"/>
      <c r="K3" s="23"/>
      <c r="L3" s="23"/>
      <c r="M3" s="24"/>
    </row>
    <row r="4" spans="1:13" ht="25.5">
      <c r="A4" s="123" t="s">
        <v>125</v>
      </c>
      <c r="B4" s="36" t="s">
        <v>177</v>
      </c>
      <c r="C4" s="61" t="s">
        <v>270</v>
      </c>
      <c r="D4" s="37" t="s">
        <v>140</v>
      </c>
      <c r="E4" s="122" t="s">
        <v>141</v>
      </c>
      <c r="F4" s="120" t="s">
        <v>268</v>
      </c>
      <c r="G4" s="120" t="s">
        <v>1</v>
      </c>
      <c r="H4" s="120" t="s">
        <v>2</v>
      </c>
      <c r="I4" s="120" t="s">
        <v>3</v>
      </c>
      <c r="J4" s="120" t="s">
        <v>269</v>
      </c>
      <c r="K4" s="122" t="s">
        <v>176</v>
      </c>
    </row>
    <row r="5" spans="1:13" ht="15.75" thickBot="1">
      <c r="A5" s="124"/>
      <c r="B5" s="115" t="s">
        <v>267</v>
      </c>
      <c r="C5" s="116" t="s">
        <v>267</v>
      </c>
      <c r="D5" s="117" t="s">
        <v>267</v>
      </c>
      <c r="E5" s="121"/>
      <c r="F5" s="121"/>
      <c r="G5" s="121"/>
      <c r="H5" s="121"/>
      <c r="I5" s="121"/>
      <c r="J5" s="121"/>
      <c r="K5" s="121"/>
    </row>
    <row r="6" spans="1:13" ht="192.75" customHeight="1" thickBot="1">
      <c r="A6" s="28" t="s">
        <v>119</v>
      </c>
      <c r="B6" s="59" t="s">
        <v>149</v>
      </c>
      <c r="C6" s="109" t="s">
        <v>127</v>
      </c>
      <c r="D6" s="109" t="s">
        <v>127</v>
      </c>
      <c r="E6" s="109"/>
      <c r="F6" s="110"/>
      <c r="G6" s="110"/>
      <c r="H6" s="110"/>
      <c r="I6" s="102">
        <v>10</v>
      </c>
      <c r="J6" s="103"/>
      <c r="K6" s="110"/>
    </row>
    <row r="7" spans="1:13" ht="236.25" customHeight="1" thickBot="1">
      <c r="A7" s="28" t="s">
        <v>125</v>
      </c>
      <c r="B7" s="59" t="s">
        <v>150</v>
      </c>
      <c r="C7" s="110" t="s">
        <v>128</v>
      </c>
      <c r="D7" s="110" t="s">
        <v>127</v>
      </c>
      <c r="E7" s="109"/>
      <c r="F7" s="110"/>
      <c r="G7" s="110"/>
      <c r="H7" s="110"/>
      <c r="I7" s="102">
        <v>72</v>
      </c>
      <c r="J7" s="103"/>
      <c r="K7" s="110"/>
    </row>
    <row r="8" spans="1:13" ht="246" customHeight="1" thickBot="1">
      <c r="A8" s="28" t="s">
        <v>126</v>
      </c>
      <c r="B8" s="59" t="s">
        <v>149</v>
      </c>
      <c r="C8" s="110" t="s">
        <v>129</v>
      </c>
      <c r="D8" s="110" t="s">
        <v>128</v>
      </c>
      <c r="E8" s="109"/>
      <c r="F8" s="110"/>
      <c r="G8" s="110"/>
      <c r="H8" s="110"/>
      <c r="I8" s="102">
        <v>18</v>
      </c>
      <c r="J8" s="103"/>
      <c r="K8" s="110"/>
    </row>
    <row r="11" spans="1:13">
      <c r="F11" s="83">
        <f>COUNT(I6:I8)-COUNTIF(I6:I8, "&lt;80")</f>
        <v>0</v>
      </c>
    </row>
    <row r="12" spans="1:13">
      <c r="F12" s="84">
        <f>COUNT(I6:I8)-COUNTIF(I6:I8, "&gt;=80")-COUNTIF(I6:I8, "&lt;50")</f>
        <v>1</v>
      </c>
    </row>
    <row r="13" spans="1:13">
      <c r="F13" s="85">
        <f>COUNT(I6:I8)-COUNTIF(I6:I8, "&gt;=50")</f>
        <v>2</v>
      </c>
    </row>
  </sheetData>
  <sheetProtection password="83AF" sheet="1" formatCells="0" formatColumns="0" formatRows="0" insertColumns="0" insertRows="0" insertHyperlinks="0" deleteColumns="0" deleteRows="0" selectLockedCells="1" sort="0" autoFilter="0" pivotTables="0"/>
  <mergeCells count="9">
    <mergeCell ref="A2:M2"/>
    <mergeCell ref="A4:A5"/>
    <mergeCell ref="E4:E5"/>
    <mergeCell ref="K4:K5"/>
    <mergeCell ref="F4:F5"/>
    <mergeCell ref="G4:G5"/>
    <mergeCell ref="H4:H5"/>
    <mergeCell ref="I4:I5"/>
    <mergeCell ref="J4:J5"/>
  </mergeCells>
  <conditionalFormatting sqref="I6:I8">
    <cfRule type="cellIs" dxfId="5" priority="10" operator="between">
      <formula>80</formula>
      <formula>100</formula>
    </cfRule>
    <cfRule type="cellIs" dxfId="4" priority="11" operator="between">
      <formula>50</formula>
      <formula>79</formula>
    </cfRule>
    <cfRule type="cellIs" dxfId="3" priority="12" operator="between">
      <formula>0</formula>
      <formula>49</formula>
    </cfRule>
  </conditionalFormatting>
  <conditionalFormatting sqref="J6:J8">
    <cfRule type="expression" dxfId="2" priority="7">
      <formula>AND(I6&gt;=0,I6&lt;=49)</formula>
    </cfRule>
    <cfRule type="expression" dxfId="1" priority="8">
      <formula>AND(I6&gt;=50,I6&lt;=79)</formula>
    </cfRule>
    <cfRule type="expression" dxfId="0" priority="9">
      <formula>AND(I6&gt;=80,I6&lt;=100)</formula>
    </cfRule>
  </conditionalFormatting>
  <conditionalFormatting sqref="I7:I8">
    <cfRule type="colorScale" priority="14">
      <colorScale>
        <cfvo type="min" val="0"/>
        <cfvo type="percentile" val="50"/>
        <cfvo type="max" val="0"/>
        <color rgb="FFF8696B"/>
        <color rgb="FFFFEB84"/>
        <color rgb="FF63BE7B"/>
      </colorScale>
    </cfRule>
  </conditionalFormatting>
  <dataValidations count="4">
    <dataValidation type="list" allowBlank="1" showInputMessage="1" showErrorMessage="1" sqref="B6:B8">
      <formula1>GRADES</formula1>
    </dataValidation>
    <dataValidation type="list" allowBlank="1" showInputMessage="1" showErrorMessage="1" sqref="C8:D8">
      <formula1>OEC</formula1>
    </dataValidation>
    <dataValidation type="list" allowBlank="1" showInputMessage="1" showErrorMessage="1" sqref="C7:D7">
      <formula1>OEB</formula1>
    </dataValidation>
    <dataValidation type="list" allowBlank="1" showInputMessage="1" showErrorMessage="1" sqref="C6:D6">
      <formula1>OEA</formula1>
    </dataValidation>
  </dataValidations>
  <pageMargins left="0.70866141732283472" right="0.70866141732283472" top="0.74803149606299213" bottom="0.74803149606299213" header="0.31496062992125984" footer="0.31496062992125984"/>
  <pageSetup paperSize="8" scale="56" fitToHeight="8" orientation="landscape" horizontalDpi="300" verticalDpi="300"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M11"/>
  <sheetViews>
    <sheetView tabSelected="1" zoomScaleNormal="100" workbookViewId="0">
      <selection activeCell="C6" sqref="C6"/>
    </sheetView>
  </sheetViews>
  <sheetFormatPr defaultColWidth="8.85546875" defaultRowHeight="15"/>
  <cols>
    <col min="1" max="1" width="46.42578125" style="47" customWidth="1"/>
    <col min="2" max="2" width="34.28515625" style="47" customWidth="1"/>
    <col min="3" max="3" width="25.28515625" style="47" bestFit="1" customWidth="1"/>
    <col min="4" max="4" width="29" style="47" customWidth="1"/>
    <col min="5" max="5" width="37.7109375" style="47" customWidth="1"/>
    <col min="6" max="6" width="45.5703125" style="47" customWidth="1"/>
    <col min="7" max="16384" width="8.85546875" style="47"/>
  </cols>
  <sheetData>
    <row r="1" spans="1:13">
      <c r="A1" s="113" t="s">
        <v>172</v>
      </c>
      <c r="B1" s="113" t="s">
        <v>263</v>
      </c>
      <c r="C1" s="95" t="s">
        <v>149</v>
      </c>
      <c r="D1" s="114" t="s">
        <v>142</v>
      </c>
      <c r="E1" s="158" t="s">
        <v>143</v>
      </c>
      <c r="F1" s="159"/>
      <c r="G1" s="46"/>
      <c r="H1" s="46"/>
      <c r="I1" s="46"/>
      <c r="J1" s="46"/>
      <c r="K1" s="46"/>
      <c r="L1" s="46"/>
      <c r="M1" s="46"/>
    </row>
    <row r="2" spans="1:13">
      <c r="A2" s="48"/>
      <c r="B2" s="49"/>
      <c r="C2" s="49"/>
      <c r="D2" s="50"/>
      <c r="E2" s="51"/>
      <c r="F2" s="51"/>
      <c r="G2" s="46"/>
      <c r="H2" s="46"/>
      <c r="I2" s="46"/>
      <c r="J2" s="46"/>
      <c r="K2" s="46"/>
      <c r="L2" s="46"/>
      <c r="M2" s="46"/>
    </row>
    <row r="3" spans="1:13" ht="60" customHeight="1">
      <c r="A3" s="44" t="s">
        <v>144</v>
      </c>
      <c r="B3" s="158"/>
      <c r="C3" s="160"/>
      <c r="D3" s="160"/>
      <c r="E3" s="160"/>
      <c r="F3" s="159"/>
      <c r="G3" s="46"/>
      <c r="H3" s="46"/>
      <c r="I3" s="46"/>
      <c r="J3" s="46"/>
      <c r="K3" s="46"/>
      <c r="L3" s="46"/>
      <c r="M3" s="46"/>
    </row>
    <row r="4" spans="1:13">
      <c r="A4" s="48"/>
      <c r="B4" s="49"/>
      <c r="C4" s="49"/>
      <c r="D4" s="50"/>
      <c r="E4" s="51"/>
      <c r="F4" s="51"/>
      <c r="G4" s="46"/>
      <c r="H4" s="46"/>
      <c r="I4" s="46"/>
      <c r="J4" s="46"/>
      <c r="K4" s="46"/>
      <c r="L4" s="46"/>
      <c r="M4" s="46"/>
    </row>
    <row r="5" spans="1:13" ht="51">
      <c r="A5" s="44" t="s">
        <v>145</v>
      </c>
      <c r="B5" s="45" t="s">
        <v>262</v>
      </c>
      <c r="C5" s="45" t="s">
        <v>258</v>
      </c>
      <c r="D5" s="52" t="s">
        <v>146</v>
      </c>
      <c r="E5" s="44" t="s">
        <v>264</v>
      </c>
      <c r="F5" s="44" t="s">
        <v>141</v>
      </c>
      <c r="G5" s="46"/>
      <c r="H5" s="46"/>
      <c r="I5" s="46"/>
      <c r="J5" s="46"/>
      <c r="K5" s="46"/>
      <c r="L5" s="46"/>
      <c r="M5" s="46"/>
    </row>
    <row r="6" spans="1:13" ht="27" customHeight="1">
      <c r="A6" s="44" t="s">
        <v>172</v>
      </c>
      <c r="B6" s="94"/>
      <c r="C6" s="95" t="s">
        <v>149</v>
      </c>
      <c r="D6" s="96"/>
      <c r="E6" s="97"/>
      <c r="F6" s="97"/>
      <c r="G6" s="46"/>
      <c r="H6" s="46"/>
      <c r="I6" s="46"/>
      <c r="J6" s="46"/>
      <c r="K6" s="46"/>
      <c r="L6" s="46"/>
      <c r="M6" s="46"/>
    </row>
    <row r="7" spans="1:13" ht="52.5" customHeight="1">
      <c r="A7" s="54" t="s">
        <v>173</v>
      </c>
      <c r="B7" s="94"/>
      <c r="C7" s="95" t="s">
        <v>150</v>
      </c>
      <c r="D7" s="96"/>
      <c r="E7" s="97"/>
      <c r="F7" s="97"/>
      <c r="G7" s="46"/>
      <c r="H7" s="46"/>
      <c r="I7" s="46"/>
      <c r="J7" s="46"/>
      <c r="K7" s="46"/>
      <c r="L7" s="46"/>
      <c r="M7" s="46"/>
    </row>
    <row r="8" spans="1:13" ht="52.5" customHeight="1">
      <c r="A8" s="54" t="s">
        <v>174</v>
      </c>
      <c r="B8" s="94"/>
      <c r="C8" s="95" t="s">
        <v>149</v>
      </c>
      <c r="D8" s="96"/>
      <c r="E8" s="97"/>
      <c r="F8" s="97"/>
      <c r="G8" s="46"/>
      <c r="H8" s="46"/>
      <c r="I8" s="46"/>
      <c r="J8" s="46"/>
      <c r="K8" s="46"/>
      <c r="L8" s="46"/>
      <c r="M8" s="46"/>
    </row>
    <row r="9" spans="1:13" ht="52.5" customHeight="1">
      <c r="A9" s="54" t="s">
        <v>175</v>
      </c>
      <c r="B9" s="94"/>
      <c r="C9" s="95" t="s">
        <v>151</v>
      </c>
      <c r="D9" s="111"/>
      <c r="E9" s="97"/>
      <c r="F9" s="97"/>
      <c r="G9" s="46"/>
      <c r="H9" s="46"/>
      <c r="I9" s="46"/>
      <c r="J9" s="46"/>
      <c r="K9" s="46"/>
      <c r="L9" s="46"/>
      <c r="M9" s="46"/>
    </row>
    <row r="10" spans="1:13">
      <c r="A10" s="48"/>
      <c r="B10" s="48"/>
      <c r="C10" s="48"/>
      <c r="D10" s="56"/>
      <c r="E10" s="48"/>
      <c r="F10" s="48"/>
      <c r="G10" s="55"/>
      <c r="H10" s="55"/>
      <c r="I10" s="55"/>
      <c r="J10" s="55"/>
      <c r="K10" s="55"/>
      <c r="L10" s="51"/>
      <c r="M10" s="51"/>
    </row>
    <row r="11" spans="1:13" ht="41.25" customHeight="1">
      <c r="A11" s="44" t="s">
        <v>147</v>
      </c>
      <c r="B11" s="161"/>
      <c r="C11" s="162"/>
      <c r="D11" s="162"/>
      <c r="E11" s="162"/>
      <c r="F11" s="163"/>
      <c r="G11" s="46"/>
      <c r="H11" s="46"/>
      <c r="I11" s="46"/>
      <c r="J11" s="46"/>
      <c r="K11" s="46"/>
      <c r="L11" s="46"/>
      <c r="M11" s="46"/>
    </row>
  </sheetData>
  <sheetProtection password="83AF" sheet="1" formatCells="0" formatColumns="0" formatRows="0" insertColumns="0" insertRows="0" insertHyperlinks="0" deleteColumns="0" deleteRows="0" selectLockedCells="1" sort="0" autoFilter="0" pivotTables="0"/>
  <mergeCells count="3">
    <mergeCell ref="B11:F11"/>
    <mergeCell ref="E1:F1"/>
    <mergeCell ref="B3:F3"/>
  </mergeCells>
  <dataValidations count="1">
    <dataValidation type="list" allowBlank="1" showInputMessage="1" showErrorMessage="1" sqref="C6:C9 C1">
      <formula1>GRADES</formula1>
    </dataValidation>
  </dataValidations>
  <pageMargins left="0.70866141732283472" right="0.70866141732283472" top="0.74803149606299213" bottom="0.74803149606299213" header="0.31496062992125984" footer="0.31496062992125984"/>
  <pageSetup paperSize="9" scale="61" fitToHeight="8" orientation="landscape" horizontalDpi="300" verticalDpi="300" r:id="rId1"/>
  <headerFooter>
    <oddFooter>&amp;C&amp;A</oddFooter>
  </headerFooter>
</worksheet>
</file>

<file path=xl/worksheets/sheet9.xml><?xml version="1.0" encoding="utf-8"?>
<worksheet xmlns="http://schemas.openxmlformats.org/spreadsheetml/2006/main" xmlns:r="http://schemas.openxmlformats.org/officeDocument/2006/relationships">
  <dimension ref="B1:X43"/>
  <sheetViews>
    <sheetView topLeftCell="A13" zoomScale="70" zoomScaleNormal="70" workbookViewId="0">
      <selection activeCell="D25" sqref="D25"/>
    </sheetView>
  </sheetViews>
  <sheetFormatPr defaultColWidth="9.140625" defaultRowHeight="12.75"/>
  <cols>
    <col min="1" max="1" width="9.140625" style="5" customWidth="1"/>
    <col min="2" max="2" width="45.85546875" style="5" customWidth="1"/>
    <col min="3" max="3" width="9.140625" style="5"/>
    <col min="4" max="4" width="34.5703125" style="5" customWidth="1"/>
    <col min="5" max="5" width="9.140625" style="5"/>
    <col min="6" max="6" width="26.42578125" style="5" customWidth="1"/>
    <col min="7" max="7" width="9.140625" style="5"/>
    <col min="8" max="8" width="28.42578125" style="5" customWidth="1"/>
    <col min="9" max="9" width="9.140625" style="5"/>
    <col min="10" max="10" width="58.85546875" style="5" customWidth="1"/>
    <col min="11" max="11" width="9.140625" style="5"/>
    <col min="12" max="12" width="31.140625" style="5" customWidth="1"/>
    <col min="13" max="13" width="9.140625" style="5"/>
    <col min="14" max="14" width="30" style="5" bestFit="1" customWidth="1"/>
    <col min="15" max="15" width="9.140625" style="5"/>
    <col min="16" max="16" width="34" style="6" bestFit="1" customWidth="1"/>
    <col min="17" max="17" width="9.140625" style="5"/>
    <col min="18" max="18" width="25" style="5" customWidth="1"/>
    <col min="19" max="19" width="9.140625" style="5"/>
    <col min="20" max="20" width="17" style="5" bestFit="1" customWidth="1"/>
    <col min="21" max="21" width="9.140625" style="5"/>
    <col min="22" max="22" width="16.28515625" style="5" bestFit="1" customWidth="1"/>
    <col min="23" max="16384" width="9.140625" style="5"/>
  </cols>
  <sheetData>
    <row r="1" spans="2:24">
      <c r="B1" s="5" t="s">
        <v>6</v>
      </c>
      <c r="D1" s="5" t="s">
        <v>7</v>
      </c>
      <c r="F1" s="5" t="s">
        <v>20</v>
      </c>
      <c r="H1" s="5" t="s">
        <v>26</v>
      </c>
      <c r="J1" s="5" t="s">
        <v>33</v>
      </c>
      <c r="L1" s="5" t="s">
        <v>46</v>
      </c>
      <c r="N1" s="5" t="s">
        <v>56</v>
      </c>
      <c r="P1" s="6" t="s">
        <v>62</v>
      </c>
      <c r="R1" s="5" t="s">
        <v>63</v>
      </c>
      <c r="T1" s="5" t="s">
        <v>65</v>
      </c>
      <c r="V1" s="5" t="s">
        <v>68</v>
      </c>
      <c r="X1" s="5" t="s">
        <v>69</v>
      </c>
    </row>
    <row r="2" spans="2:24" ht="408">
      <c r="B2" s="1" t="s">
        <v>9</v>
      </c>
      <c r="D2" s="7" t="s">
        <v>13</v>
      </c>
      <c r="F2" s="8" t="s">
        <v>22</v>
      </c>
      <c r="H2" s="7" t="s">
        <v>29</v>
      </c>
      <c r="J2" s="8" t="s">
        <v>45</v>
      </c>
      <c r="L2" s="8" t="s">
        <v>84</v>
      </c>
      <c r="N2" s="8" t="s">
        <v>84</v>
      </c>
      <c r="P2" s="8" t="s">
        <v>70</v>
      </c>
      <c r="R2" s="7" t="s">
        <v>73</v>
      </c>
      <c r="T2" s="8" t="s">
        <v>77</v>
      </c>
      <c r="V2" s="7" t="s">
        <v>83</v>
      </c>
    </row>
    <row r="3" spans="2:24" ht="369.75">
      <c r="B3" s="1" t="s">
        <v>10</v>
      </c>
      <c r="D3" s="7" t="s">
        <v>14</v>
      </c>
      <c r="F3" s="7" t="s">
        <v>23</v>
      </c>
      <c r="H3" s="8" t="s">
        <v>30</v>
      </c>
      <c r="J3" s="7" t="s">
        <v>44</v>
      </c>
      <c r="L3" s="7" t="s">
        <v>58</v>
      </c>
      <c r="N3" s="7" t="s">
        <v>85</v>
      </c>
      <c r="P3" s="8" t="s">
        <v>71</v>
      </c>
      <c r="R3" s="7" t="s">
        <v>74</v>
      </c>
      <c r="T3" s="7" t="s">
        <v>78</v>
      </c>
      <c r="V3" s="7" t="s">
        <v>82</v>
      </c>
    </row>
    <row r="4" spans="2:24" ht="395.25">
      <c r="B4" s="1" t="s">
        <v>11</v>
      </c>
      <c r="D4" s="7" t="s">
        <v>15</v>
      </c>
      <c r="F4" s="7" t="s">
        <v>24</v>
      </c>
      <c r="H4" s="8" t="s">
        <v>28</v>
      </c>
      <c r="J4" s="7" t="s">
        <v>43</v>
      </c>
      <c r="L4" s="8" t="s">
        <v>59</v>
      </c>
      <c r="N4" s="8" t="s">
        <v>59</v>
      </c>
      <c r="P4" s="8" t="s">
        <v>72</v>
      </c>
      <c r="R4" s="7" t="s">
        <v>75</v>
      </c>
      <c r="T4" s="8" t="s">
        <v>79</v>
      </c>
      <c r="V4" s="7" t="s">
        <v>81</v>
      </c>
    </row>
    <row r="5" spans="2:24" ht="165.75">
      <c r="B5" s="1" t="s">
        <v>12</v>
      </c>
      <c r="D5" s="8" t="s">
        <v>16</v>
      </c>
      <c r="F5" s="8" t="s">
        <v>25</v>
      </c>
      <c r="H5" s="8" t="s">
        <v>27</v>
      </c>
      <c r="J5" s="8" t="s">
        <v>42</v>
      </c>
      <c r="L5" s="8" t="s">
        <v>86</v>
      </c>
      <c r="N5" s="7" t="s">
        <v>60</v>
      </c>
      <c r="P5" s="7" t="s">
        <v>60</v>
      </c>
      <c r="R5" s="7" t="s">
        <v>76</v>
      </c>
      <c r="T5" s="7" t="s">
        <v>60</v>
      </c>
      <c r="V5" s="7" t="s">
        <v>80</v>
      </c>
    </row>
    <row r="9" spans="2:24">
      <c r="J9" s="7" t="s">
        <v>41</v>
      </c>
      <c r="L9" s="11" t="s">
        <v>55</v>
      </c>
      <c r="N9" s="11" t="s">
        <v>57</v>
      </c>
      <c r="P9" s="12" t="s">
        <v>61</v>
      </c>
      <c r="R9" s="11" t="s">
        <v>64</v>
      </c>
      <c r="T9" s="13" t="s">
        <v>66</v>
      </c>
      <c r="V9" s="11" t="s">
        <v>67</v>
      </c>
    </row>
    <row r="11" spans="2:24">
      <c r="B11" s="7" t="s">
        <v>5</v>
      </c>
      <c r="D11" s="7" t="s">
        <v>8</v>
      </c>
      <c r="F11" s="13" t="s">
        <v>21</v>
      </c>
      <c r="J11" s="14"/>
      <c r="K11" s="14"/>
      <c r="L11" s="14"/>
      <c r="M11" s="14"/>
      <c r="N11" s="14"/>
      <c r="O11" s="14"/>
      <c r="P11" s="15"/>
      <c r="Q11" s="14"/>
      <c r="R11" s="14"/>
      <c r="S11" s="14"/>
      <c r="T11" s="14"/>
      <c r="U11" s="14"/>
      <c r="V11" s="14"/>
    </row>
    <row r="14" spans="2:24">
      <c r="B14" s="5" t="s">
        <v>122</v>
      </c>
      <c r="D14" s="5" t="s">
        <v>123</v>
      </c>
      <c r="F14" s="5" t="s">
        <v>124</v>
      </c>
      <c r="L14" s="5" t="s">
        <v>88</v>
      </c>
      <c r="N14" s="5" t="s">
        <v>89</v>
      </c>
      <c r="P14" s="6" t="s">
        <v>90</v>
      </c>
      <c r="R14" s="5" t="s">
        <v>91</v>
      </c>
      <c r="T14" s="5" t="s">
        <v>92</v>
      </c>
      <c r="V14" s="5" t="s">
        <v>93</v>
      </c>
    </row>
    <row r="15" spans="2:24" ht="369.75">
      <c r="B15" s="16" t="s">
        <v>127</v>
      </c>
      <c r="D15" s="9" t="s">
        <v>127</v>
      </c>
      <c r="F15" s="9" t="s">
        <v>127</v>
      </c>
      <c r="J15" s="16"/>
      <c r="L15" s="16" t="s">
        <v>100</v>
      </c>
      <c r="N15" s="7" t="s">
        <v>101</v>
      </c>
      <c r="P15" s="7" t="s">
        <v>102</v>
      </c>
      <c r="R15" s="16" t="s">
        <v>103</v>
      </c>
      <c r="T15" s="7" t="s">
        <v>104</v>
      </c>
      <c r="V15" s="16" t="s">
        <v>105</v>
      </c>
    </row>
    <row r="16" spans="2:24" ht="409.5">
      <c r="B16" s="16" t="s">
        <v>128</v>
      </c>
      <c r="D16" s="16" t="s">
        <v>128</v>
      </c>
      <c r="F16" s="16" t="s">
        <v>128</v>
      </c>
      <c r="L16" s="7" t="s">
        <v>106</v>
      </c>
      <c r="N16" s="16" t="s">
        <v>107</v>
      </c>
      <c r="P16" s="16" t="s">
        <v>108</v>
      </c>
      <c r="R16" s="17" t="s">
        <v>108</v>
      </c>
      <c r="T16" s="17" t="s">
        <v>108</v>
      </c>
      <c r="V16" s="17" t="s">
        <v>108</v>
      </c>
    </row>
    <row r="17" spans="2:22" ht="409.5">
      <c r="B17" s="16" t="s">
        <v>129</v>
      </c>
      <c r="D17" s="16" t="s">
        <v>129</v>
      </c>
      <c r="F17" s="16" t="s">
        <v>129</v>
      </c>
      <c r="L17" s="17" t="s">
        <v>114</v>
      </c>
      <c r="N17" s="4" t="s">
        <v>115</v>
      </c>
      <c r="P17" s="4" t="s">
        <v>115</v>
      </c>
      <c r="R17" s="2" t="s">
        <v>116</v>
      </c>
      <c r="T17" s="4" t="s">
        <v>117</v>
      </c>
      <c r="V17" s="4" t="s">
        <v>118</v>
      </c>
    </row>
    <row r="18" spans="2:22" ht="178.5">
      <c r="B18" s="9" t="s">
        <v>130</v>
      </c>
      <c r="D18" s="9" t="s">
        <v>130</v>
      </c>
      <c r="F18" s="9" t="s">
        <v>130</v>
      </c>
      <c r="L18" s="8" t="s">
        <v>113</v>
      </c>
      <c r="N18" s="9" t="s">
        <v>112</v>
      </c>
      <c r="P18" s="10" t="s">
        <v>111</v>
      </c>
      <c r="R18" s="7" t="s">
        <v>110</v>
      </c>
      <c r="T18" s="9" t="s">
        <v>109</v>
      </c>
      <c r="V18" s="9" t="s">
        <v>109</v>
      </c>
    </row>
    <row r="19" spans="2:22">
      <c r="B19" s="18"/>
      <c r="J19" s="3"/>
      <c r="L19" s="3" t="s">
        <v>94</v>
      </c>
      <c r="N19" s="3" t="s">
        <v>95</v>
      </c>
      <c r="P19" s="3" t="s">
        <v>96</v>
      </c>
      <c r="R19" s="3" t="s">
        <v>97</v>
      </c>
      <c r="T19" s="3" t="s">
        <v>98</v>
      </c>
      <c r="V19" s="3" t="s">
        <v>99</v>
      </c>
    </row>
    <row r="20" spans="2:22">
      <c r="B20" s="18"/>
    </row>
    <row r="21" spans="2:22" ht="13.5" thickBot="1">
      <c r="B21" s="19"/>
    </row>
    <row r="22" spans="2:22">
      <c r="B22" s="18"/>
    </row>
    <row r="23" spans="2:22">
      <c r="B23" s="18"/>
    </row>
    <row r="24" spans="2:22">
      <c r="B24" s="18"/>
    </row>
    <row r="25" spans="2:22">
      <c r="B25" s="18"/>
    </row>
    <row r="26" spans="2:22">
      <c r="B26" s="18"/>
      <c r="D26" s="5" t="s">
        <v>152</v>
      </c>
    </row>
    <row r="27" spans="2:22">
      <c r="B27" s="18"/>
      <c r="D27" s="5" t="s">
        <v>148</v>
      </c>
    </row>
    <row r="28" spans="2:22" ht="13.5" thickBot="1">
      <c r="B28" s="20"/>
      <c r="D28" s="5" t="s">
        <v>149</v>
      </c>
    </row>
    <row r="29" spans="2:22">
      <c r="B29" s="18"/>
      <c r="D29" s="5" t="s">
        <v>150</v>
      </c>
    </row>
    <row r="30" spans="2:22">
      <c r="B30" s="18"/>
      <c r="D30" s="5" t="s">
        <v>151</v>
      </c>
    </row>
    <row r="31" spans="2:22">
      <c r="B31" s="18"/>
    </row>
    <row r="32" spans="2:22">
      <c r="B32" s="18"/>
    </row>
    <row r="33" spans="2:4">
      <c r="B33" s="18"/>
    </row>
    <row r="34" spans="2:4">
      <c r="B34" s="18"/>
    </row>
    <row r="35" spans="2:4">
      <c r="B35" s="18"/>
    </row>
    <row r="36" spans="2:4" ht="13.5" thickBot="1">
      <c r="B36" s="21"/>
    </row>
    <row r="37" spans="2:4">
      <c r="B37" s="22"/>
    </row>
    <row r="38" spans="2:4">
      <c r="B38" s="18"/>
      <c r="D38" s="18"/>
    </row>
    <row r="39" spans="2:4" ht="12.75" customHeight="1">
      <c r="B39" s="18"/>
    </row>
    <row r="40" spans="2:4" ht="12.75" customHeight="1">
      <c r="B40" s="18"/>
    </row>
    <row r="41" spans="2:4" ht="12.75" customHeight="1">
      <c r="B41" s="18"/>
    </row>
    <row r="42" spans="2:4" ht="12.75" customHeight="1">
      <c r="B42" s="18"/>
    </row>
    <row r="43" spans="2:4" ht="13.5" thickBot="1">
      <c r="B43" s="21"/>
    </row>
  </sheetData>
  <sheetProtection password="E035"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roject_x0020_name xmlns="49ccda32-3ab5-44cf-b020-052c5a53c27e">PRD Effective partnership working Fund 2011-2012 (NEETS)</Project_x0020_name>
    <Forecast_x0020_spend_x0020_Apr12_x002d_Jly12 xmlns="49ccda32-3ab5-44cf-b020-052c5a53c27e" xsi:nil="true"/>
    <Budget_x0020_profile_x0020_to_x0020_July12 xmlns="49ccda32-3ab5-44cf-b020-052c5a53c27e" xsi:nil="true"/>
    <Forecast_x0020_spend_x0020_Aug12_x002d_Mch13 xmlns="49ccda32-3ab5-44cf-b020-052c5a53c27e" xsi:nil="true"/>
    <Actual_x0020_spend_x0020_to_x0020_31jul12 xmlns="49ccda32-3ab5-44cf-b020-052c5a53c27e" xsi:nil="true"/>
    <Notes0 xmlns="49ccda32-3ab5-44cf-b020-052c5a53c27e" xsi:nil="true"/>
    <Document xmlns="49ccda32-3ab5-44cf-b020-052c5a53c27e">Case study</Document>
    <Budget_x0020_profile_x0020_to_x0020_March13 xmlns="49ccda32-3ab5-44cf-b020-052c5a53c27e" xsi:nil="true"/>
    <Date_x0020_sent xmlns="49ccda32-3ab5-44cf-b020-052c5a53c27e" xsi:nil="true"/>
    <Strand xmlns="49ccda32-3ab5-44cf-b020-052c5a53c27e">Curriculum Development 2012-2013</Strand>
    <Financial_x0020_year xmlns="49ccda32-3ab5-44cf-b020-052c5a53c27e">2012-2013</Financial_x0020_year>
    <Purchase_x0020_order_x0020_number xmlns="49ccda32-3ab5-44cf-b020-052c5a53c27e" xsi:nil="true"/>
    <Activity_x0020_ref_x0020_number xmlns="49ccda32-3ab5-44cf-b020-052c5a53c27e" xsi:nil="true"/>
    <Organisation xmlns="49ccda32-3ab5-44cf-b020-052c5a53c27e">KATO (Kent Association of Training Organisations)</Organisation>
    <Event_x0020_date xmlns="49ccda32-3ab5-44cf-b020-052c5a53c27e" xsi:nil="true"/>
    <CRM_x0020_EVT_x0020_code xmlns="49ccda32-3ab5-44cf-b020-052c5a53c27e" xsi:nil="true"/>
    <Commitment_x0020_Apr13_x0020__x002d__x0020_Jly13 xmlns="49ccda32-3ab5-44cf-b020-052c5a53c27e" xsi:nil="true"/>
    <Sub_x002d_project xmlns="49ccda32-3ab5-44cf-b020-052c5a53c2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4ACDBBE4F8F4419F05D27C7824471E" ma:contentTypeVersion="44" ma:contentTypeDescription="Create a new document." ma:contentTypeScope="" ma:versionID="d99e386943d15f0a2d3a031097f20da4">
  <xsd:schema xmlns:xsd="http://www.w3.org/2001/XMLSchema" xmlns:p="http://schemas.microsoft.com/office/2006/metadata/properties" xmlns:ns2="49ccda32-3ab5-44cf-b020-052c5a53c27e" targetNamespace="http://schemas.microsoft.com/office/2006/metadata/properties" ma:root="true" ma:fieldsID="2a19f40d1f71787af607335eff0e9a9e" ns2:_="">
    <xsd:import namespace="49ccda32-3ab5-44cf-b020-052c5a53c27e"/>
    <xsd:element name="properties">
      <xsd:complexType>
        <xsd:sequence>
          <xsd:element name="documentManagement">
            <xsd:complexType>
              <xsd:all>
                <xsd:element ref="ns2:Organisation" minOccurs="0"/>
                <xsd:element ref="ns2:Financial_x0020_year"/>
                <xsd:element ref="ns2:Strand" minOccurs="0"/>
                <xsd:element ref="ns2:Project_x0020_name" minOccurs="0"/>
                <xsd:element ref="ns2:Document" minOccurs="0"/>
                <xsd:element ref="ns2:Purchase_x0020_order_x0020_number" minOccurs="0"/>
                <xsd:element ref="ns2:Notes0" minOccurs="0"/>
                <xsd:element ref="ns2:Forecast_x0020_spend_x0020_Apr12_x002d_Jly12" minOccurs="0"/>
                <xsd:element ref="ns2:Forecast_x0020_spend_x0020_Aug12_x002d_Mch13" minOccurs="0"/>
                <xsd:element ref="ns2:Commitment_x0020_Apr13_x0020__x002d__x0020_Jly13" minOccurs="0"/>
                <xsd:element ref="ns2:Activity_x0020_ref_x0020_number" minOccurs="0"/>
                <xsd:element ref="ns2:Actual_x0020_spend_x0020_to_x0020_31jul12" minOccurs="0"/>
                <xsd:element ref="ns2:Budget_x0020_profile_x0020_to_x0020_July12" minOccurs="0"/>
                <xsd:element ref="ns2:Budget_x0020_profile_x0020_to_x0020_March13" minOccurs="0"/>
                <xsd:element ref="ns2:Date_x0020_sent" minOccurs="0"/>
                <xsd:element ref="ns2:CRM_x0020_EVT_x0020_code" minOccurs="0"/>
                <xsd:element ref="ns2:Event_x0020_date" minOccurs="0"/>
                <xsd:element ref="ns2:Sub_x002d_project" minOccurs="0"/>
              </xsd:all>
            </xsd:complexType>
          </xsd:element>
        </xsd:sequence>
      </xsd:complexType>
    </xsd:element>
  </xsd:schema>
  <xsd:schema xmlns:xsd="http://www.w3.org/2001/XMLSchema" xmlns:dms="http://schemas.microsoft.com/office/2006/documentManagement/types" targetNamespace="49ccda32-3ab5-44cf-b020-052c5a53c27e" elementFormDefault="qualified">
    <xsd:import namespace="http://schemas.microsoft.com/office/2006/documentManagement/types"/>
    <xsd:element name="Organisation" ma:index="2" nillable="true" ma:displayName="Organisation" ma:format="Dropdown" ma:internalName="Organisation">
      <xsd:simpleType>
        <xsd:restriction base="dms:Choice">
          <xsd:enumeration value="OECD team: Admin"/>
          <xsd:enumeration value="OECD team: Events"/>
          <xsd:enumeration value="OECD team: Finance"/>
          <xsd:enumeration value="OECD team: Information"/>
          <xsd:enumeration value="OECD team: Marketing"/>
          <xsd:enumeration value="OECD team: Template"/>
          <xsd:enumeration value="157 Group"/>
          <xsd:enumeration value="Accrington and Rossendale College"/>
          <xsd:enumeration value="Action for Employment Ltd (A4E)"/>
          <xsd:enumeration value="Adult College of Barking and Dagenham"/>
          <xsd:enumeration value="Adult Education in Gloucestershire"/>
          <xsd:enumeration value="AELP"/>
          <xsd:enumeration value="Ali Herdman"/>
          <xsd:enumeration value="All Trades Training (ATT) Limited"/>
          <xsd:enumeration value="Alliance Learning Ltd"/>
          <xsd:enumeration value="Amanda Clayson"/>
          <xsd:enumeration value="Amersham and Wycombe College"/>
          <xsd:enumeration value="Andrea Gewessler (Change that Matters Ltd)"/>
          <xsd:enumeration value="Andrew Hill"/>
          <xsd:enumeration value="Angela Myers (AJM Consultants Ltd)"/>
          <xsd:enumeration value="Angela Sanders Ltd"/>
          <xsd:enumeration value="Anglia Academy Ltd"/>
          <xsd:enumeration value="Ann Whorrall"/>
          <xsd:enumeration value="Anne Sykes"/>
          <xsd:enumeration value="Ashton Sixth Form College"/>
          <xsd:enumeration value="Asphaleia Limited"/>
          <xsd:enumeration value="Association for Learning Technology (ALT)"/>
          <xsd:enumeration value="Association of Colleges (AoC)"/>
          <xsd:enumeration value="Association of South East Colleges (AOSEC)"/>
          <xsd:enumeration value="BL Hairdressing Training"/>
          <xsd:enumeration value="Barbara Mason (Synergis)"/>
          <xsd:enumeration value="Barbara Spittle (Sunbury Associates)"/>
          <xsd:enumeration value="Barnfield College"/>
          <xsd:enumeration value="Barnet and Southgate College"/>
          <xsd:enumeration value="Barnsley College"/>
          <xsd:enumeration value="Barry Barrett-Mold"/>
          <xsd:enumeration value="Barry Fyfield (Consultancy for a Change Ltd)"/>
          <xsd:enumeration value="Barry Langfield (Langfield Consulting Ltd)"/>
          <xsd:enumeration value="Bedford College"/>
          <xsd:enumeration value="Bedfordshire Adult Skills &amp; Community Learning"/>
          <xsd:enumeration value="Bill Lucas (The Bill Lucas Partnership)"/>
          <xsd:enumeration value="Blackburn College"/>
          <xsd:enumeration value="Blackpool and The Fylde"/>
          <xsd:enumeration value="Bob Powell"/>
          <xsd:enumeration value="Bolton College"/>
          <xsd:enumeration value="Boston College"/>
          <xsd:enumeration value="Bournville College"/>
          <xsd:enumeration value="Brian Godbold"/>
          <xsd:enumeration value="British Racing School"/>
          <xsd:enumeration value="Brockenhurst College"/>
          <xsd:enumeration value="Burnley College"/>
          <xsd:enumeration value="Burton College"/>
          <xsd:enumeration value="Cambridgeshire ALS"/>
          <xsd:enumeration value="Canterbury College"/>
          <xsd:enumeration value="Carla Ramsay"/>
          <xsd:enumeration value="Care Training East Midlands"/>
          <xsd:enumeration value="Carlisle College"/>
          <xsd:enumeration value="Caroline Wilkinson (Creative Futures)"/>
          <xsd:enumeration value="Carolyn Medlin (Fairfield Associates Ltd)"/>
          <xsd:enumeration value="Cavendish Conference Centre"/>
          <xsd:enumeration value="Central Sussex College"/>
          <xsd:enumeration value="Cheshire and Warrington Colleges"/>
          <xsd:enumeration value="Cheshire West and Chester Council"/>
          <xsd:enumeration value="Chesterfield College"/>
          <xsd:enumeration value="Charnwood Training Group Limited"/>
          <xsd:enumeration value="Chichester College"/>
          <xsd:enumeration value="Chris Bealey (Beale Ltd)"/>
          <xsd:enumeration value="Cimex Media Ltd"/>
          <xsd:enumeration value="Circa 2007 Ltd"/>
          <xsd:enumeration value="City College Norwich"/>
          <xsd:enumeration value="City Lit"/>
          <xsd:enumeration value="City of Bath College"/>
          <xsd:enumeration value="City of Bristol College"/>
          <xsd:enumeration value="City of Sunderland College"/>
          <xsd:enumeration value="City Training Service Ltd (Bradford)"/>
          <xsd:enumeration value="Clare Killen"/>
          <xsd:enumeration value="Colchester Institute"/>
          <xsd:enumeration value="College of North West London"/>
          <xsd:enumeration value="College of West Anglia"/>
          <xsd:enumeration value="Colin Bentwood (SDN Consulting Limited)"/>
          <xsd:enumeration value="Community Learning Partnership (CLP)"/>
          <xsd:enumeration value="Cornwall College"/>
          <xsd:enumeration value="Cornwall Council- ACL"/>
          <xsd:enumeration value="Coventry &amp; Warwickshire Chamber of Commerce Training (CWT)"/>
          <xsd:enumeration value="Craven College"/>
          <xsd:enumeration value="CRM tracker"/>
          <xsd:enumeration value="Cumbria Youth Alliance"/>
          <xsd:enumeration value="Darlington College"/>
          <xsd:enumeration value="David Smith (Education Development Ltd)"/>
          <xsd:enumeration value="David Sugden (Eduvel)"/>
          <xsd:enumeration value="Debbie Bell (Debbie Bell &amp; Partners Ltd)"/>
          <xsd:enumeration value="Debbie Betteridge"/>
          <xsd:enumeration value="Deborah Fleming (Chameleon Works)"/>
          <xsd:enumeration value="Debra Gray"/>
          <xsd:enumeration value="Denise Whitworth"/>
          <xsd:enumeration value="Department for Business, Innovation and Skills (BIS)"/>
          <xsd:enumeration value="Department for Education (DfE)"/>
          <xsd:enumeration value="Derby College"/>
          <xsd:enumeration value="Derbyshire Adult Community Education Service"/>
          <xsd:enumeration value="Derwen College"/>
          <xsd:enumeration value="DESQ"/>
          <xsd:enumeration value="Diana Muallem"/>
          <xsd:enumeration value="Doncaster GTA"/>
          <xsd:enumeration value="Duncan McKenzie (Spruce Consulting)"/>
          <xsd:enumeration value="Durham Tyne Tees Peer Review and Development Group"/>
          <xsd:enumeration value="Eastleigh College"/>
          <xsd:enumeration value="East Durham College"/>
          <xsd:enumeration value="East London Partnership"/>
          <xsd:enumeration value="EAUC"/>
          <xsd:enumeration value="ECORYS"/>
          <xsd:enumeration value="East Midlands Further Education Council EMFEC"/>
          <xsd:enumeration value="East Midlands Peer Review Group"/>
          <xsd:enumeration value="ETC venues"/>
          <xsd:enumeration value="Edu Consult UK"/>
          <xsd:enumeration value="EFA (Education Funding Agency)"/>
          <xsd:enumeration value="ELATT (East London Advanced Technology Training)"/>
          <xsd:enumeration value="Enable (Nottinghamshire Voluntary and Community Sector Learning)"/>
          <xsd:enumeration value="Essex Adult Community Learning"/>
          <xsd:enumeration value="Exeter College"/>
          <xsd:enumeration value="Europe Singh (ESE Learning Ltd)"/>
          <xsd:enumeration value="Eve Turner"/>
          <xsd:enumeration value="Felicity Munday"/>
          <xsd:enumeration value="Gareth Roberts (Structured Solutions)"/>
          <xsd:enumeration value="Gateway College"/>
          <xsd:enumeration value="Gateshead Council"/>
          <xsd:enumeration value="Geoff Rebbeck Consulting"/>
          <xsd:enumeration value="Gerry Baker (KE4Business Limited)"/>
          <xsd:enumeration value="Gloucestershire College"/>
          <xsd:enumeration value="Gloucestershire County Council"/>
          <xsd:enumeration value="Godalming College"/>
          <xsd:enumeration value="Greater Manchester Learning Provider Network (GMLPN)"/>
          <xsd:enumeration value="Grimsby Institute of Further and Higher Education"/>
          <xsd:enumeration value="Hadlow College"/>
          <xsd:enumeration value="Hartlepool College of Further Education"/>
          <xsd:enumeration value="Havering College of Further and Higher Education"/>
          <xsd:enumeration value="Havering Sixth Form College"/>
          <xsd:enumeration value="Heather Barrett-Mold"/>
          <xsd:enumeration value="Heather Cross"/>
          <xsd:enumeration value="Helen Deane (HDC Enterprise and Consultants Ltd)"/>
          <xsd:enumeration value="Helen Hume"/>
          <xsd:enumeration value="Henley College"/>
          <xsd:enumeration value="Hertford Regional College"/>
          <xsd:enumeration value="Highbury College"/>
          <xsd:enumeration value="HMP Cookham Wood"/>
          <xsd:enumeration value="HMP Kennet"/>
          <xsd:enumeration value="HMP Kirklevington Grange"/>
          <xsd:enumeration value="HOLEX"/>
          <xsd:enumeration value="Hounslow Adult and Community Education"/>
          <xsd:enumeration value="Hull College"/>
          <xsd:enumeration value="Humber Learning Consortium"/>
          <xsd:enumeration value="Huntingdonshire Regional College"/>
          <xsd:enumeration value="HWSTPA"/>
          <xsd:enumeration value="Ian James"/>
          <xsd:enumeration value="Ian Perry (Emerge OD Consultants Ltd)"/>
          <xsd:enumeration value="Ian Pritchard (Pritchard Associates UK)"/>
          <xsd:enumeration value="Illumina Digital Ltd"/>
          <xsd:enumeration value="In Touch Care Ltd"/>
          <xsd:enumeration value="Independent Training Services (ITS) Limited"/>
          <xsd:enumeration value="Institute of Employment Studies"/>
          <xsd:enumeration value="Isle of Wight Council, Adult Community Learning"/>
          <xsd:enumeration value="Itchen Sixth-Form College"/>
          <xsd:enumeration value="Jane Stroud"/>
          <xsd:enumeration value="Janet Glover (JG Consultancy Ltd)"/>
          <xsd:enumeration value="Jayne North (Career North Ltd)"/>
          <xsd:enumeration value="Jennifer Foote"/>
          <xsd:enumeration value="Jenny Garrett (Reflexion Associates Limited)"/>
          <xsd:enumeration value="Jill Hardman"/>
          <xsd:enumeration value="Jill Jameson ‎"/>
          <xsd:enumeration value="Jimmy Brannigan (ESD Consulting)"/>
          <xsd:enumeration value="Jo Matthews"/>
          <xsd:enumeration value="John Gush"/>
          <xsd:enumeration value="John Sikora (JPS Associates)"/>
          <xsd:enumeration value="Judith Cohen"/>
          <xsd:enumeration value="Julia Bennett"/>
          <xsd:enumeration value="Julia Coleman"/>
          <xsd:enumeration value="Karen Ling (PagePA)"/>
          <xsd:enumeration value="Kate Wilson"/>
          <xsd:enumeration value="KATO (Kent Association of Training Organisations)"/>
          <xsd:enumeration value="Kendal College"/>
          <xsd:enumeration value="Kent County Council"/>
          <xsd:enumeration value="Kent Association of Further Education Colleges (KAFEC)"/>
          <xsd:enumeration value="Kent Equine Industry Training Services Limited (KEITS)"/>
          <xsd:enumeration value="Keeping it Simple Training"/>
          <xsd:enumeration value="KEITS Ltd"/>
          <xsd:enumeration value="Kevin Finnigan"/>
          <xsd:enumeration value="Kirklees College"/>
          <xsd:enumeration value="Kirsti Norris (Action for Sustainability)"/>
          <xsd:enumeration value="KM Training Ltd."/>
          <xsd:enumeration value="Knowsley Family Community Education"/>
          <xsd:enumeration value="Lambeth Adult Learning Service"/>
          <xsd:enumeration value="Landex"/>
          <xsd:enumeration value="Langdon College"/>
          <xsd:enumeration value="Larry Shulman (Shulman Consulting)"/>
          <xsd:enumeration value="Laurell McManus (McManus HRD)"/>
          <xsd:enumeration value="Learning Partnership"/>
          <xsd:enumeration value="Learning Plus"/>
          <xsd:enumeration value="Leeds City College"/>
          <xsd:enumeration value="Leicester College"/>
          <xsd:enumeration value="Lesley Renwick (ELLA Consultancy Ltd)"/>
          <xsd:enumeration value="Linda Carter (Chrystallise Consulting)"/>
          <xsd:enumeration value="Liverpool Community College"/>
          <xsd:enumeration value="London Work Based Learning Alliance"/>
          <xsd:enumeration value="Loughborough College"/>
          <xsd:enumeration value="LTP Quality Improvement Network"/>
          <xsd:enumeration value="Luton Adult Learning"/>
          <xsd:enumeration value="Lynne Clough (Skillcom Ltd)"/>
          <xsd:enumeration value="M60"/>
          <xsd:enumeration value="Management and Personnel Services Limited"/>
          <xsd:enumeration value="Mantra Learning Ltd"/>
          <xsd:enumeration value="Margaret Davey"/>
          <xsd:enumeration value="Marilyn Hockley"/>
          <xsd:enumeration value="Martin Thomson"/>
          <xsd:enumeration value="Mentor Group Ltd"/>
          <xsd:enumeration value="Merton Adult Education"/>
          <xsd:enumeration value="Michael Gray"/>
          <xsd:enumeration value="Michael Liggins (Engage Education)"/>
          <xsd:enumeration value="Middlesborough College"/>
          <xsd:enumeration value="Mike Cooper (Education Development Ltd)"/>
          <xsd:enumeration value="Mike Miller"/>
          <xsd:enumeration value="Mike Snell"/>
          <xsd:enumeration value="Milton Keynes College"/>
          <xsd:enumeration value="Mobile Care Qualifcations"/>
          <xsd:enumeration value="Morley College"/>
          <xsd:enumeration value="Myerscough College"/>
          <xsd:enumeration value="Naomi Shoffman"/>
          <xsd:enumeration value="National Construction College (NCC)"/>
          <xsd:enumeration value="National Skills Academy for Financial Services (NSAFS)"/>
          <xsd:enumeration value="National Star College"/>
          <xsd:enumeration value="Natspec (The National Association of Specialist Colleges)"/>
          <xsd:enumeration value="New College Nottingham"/>
          <xsd:enumeration value="New College Pontefract"/>
          <xsd:enumeration value="New College Stamford"/>
          <xsd:enumeration value="Newbury College"/>
          <xsd:enumeration value="Newcastle City Learning"/>
          <xsd:enumeration value="Newcastle UXL"/>
          <xsd:enumeration value="Newham College of Further Education"/>
          <xsd:enumeration value="NIACE - National Institute of Adult Continuing Education"/>
          <xsd:enumeration value="Nick Osborne (Response Ability)"/>
          <xsd:enumeration value="Nicky Perry"/>
          <xsd:enumeration value="Nigel Davies (E4Communities Ltd)"/>
          <xsd:enumeration value="Nigel Rayment (Magnified Ltd)"/>
          <xsd:enumeration value="North East Chamber of Commerce"/>
          <xsd:enumeration value="North Hertfordshire College"/>
          <xsd:enumeration value="North Nottinghamshire College"/>
          <xsd:enumeration value="North Warwickshire and Hinckley College"/>
          <xsd:enumeration value="North West Prisons"/>
          <xsd:enumeration value="North Yorkshire County Council – Adult Learning &amp; Skills Service"/>
          <xsd:enumeration value="Nottingham Conference Centre"/>
          <xsd:enumeration value="Nottinghamshire Training Network (NTN)"/>
          <xsd:enumeration value="Open Door Adult Learning Centre"/>
          <xsd:enumeration value="Orchard Hill College"/>
          <xsd:enumeration value="Otley College"/>
          <xsd:enumeration value="Patricia Oswald"/>
          <xsd:enumeration value="Patrick McNeill"/>
          <xsd:enumeration value="Paston Sixth Form College"/>
          <xsd:enumeration value="Paul Neill (Ten Storeys Training and Development)"/>
          <xsd:enumeration value="People and Business Development Limited"/>
          <xsd:enumeration value="PETA Limited"/>
          <xsd:enumeration value="Peterborough College"/>
          <xsd:enumeration value="Petroc"/>
          <xsd:enumeration value="Plumpton College"/>
          <xsd:enumeration value="Plymouth College of Art"/>
          <xsd:enumeration value="Portsmouth College"/>
          <xsd:enumeration value="Portsmouth City Council (ALS)"/>
          <xsd:enumeration value="Prevista Limited"/>
          <xsd:enumeration value="Priscilla Kendall"/>
          <xsd:enumeration value="Pritchard Associates"/>
          <xsd:enumeration value="Protocol Consultancy Services"/>
          <xsd:enumeration value="ProVQ Ltd"/>
          <xsd:enumeration value="PTP Training Ltd"/>
          <xsd:enumeration value="Punam Khosla"/>
          <xsd:enumeration value="RCU Ltd"/>
          <xsd:enumeration value="Reading Council"/>
          <xsd:enumeration value="Reaseheath College"/>
          <xsd:enumeration value="Redbridge College"/>
          <xsd:enumeration value="Redbridge Institute of Adult Education"/>
          <xsd:enumeration value="Rewards Training &amp; Recruitment Company"/>
          <xsd:enumeration value="Reg Chapman"/>
          <xsd:enumeration value="Richard Dimbleby"/>
          <xsd:enumeration value="Richard Sharples (Education Relations)"/>
          <xsd:enumeration value="Riverside – Cronton Sixth Form College"/>
          <xsd:enumeration value="Riverside Training Limited"/>
          <xsd:enumeration value="Rob Martin (Harambee Training Ltd)"/>
          <xsd:enumeration value="Ron Hill"/>
          <xsd:enumeration value="Rose Saliba (Simple Solutions)"/>
          <xsd:enumeration value="Rotherham Council"/>
          <xsd:enumeration value="Royal Borough of Kensington and Chelsea Council"/>
          <xsd:enumeration value="Royal National College for the Blind"/>
          <xsd:enumeration value="RSM Tenon"/>
          <xsd:enumeration value="Ruth Perry"/>
          <xsd:enumeration value="RWP Training Limited"/>
          <xsd:enumeration value="Salford City College"/>
          <xsd:enumeration value="SEETEC Ltd"/>
          <xsd:enumeration value="Sefton Council for Vouluntary Service"/>
          <xsd:enumeration value="Schemeta Ltd"/>
          <xsd:enumeration value="Sheila Selwood ‎"/>
          <xsd:enumeration value="Shipley College"/>
          <xsd:enumeration value="Shoshin Ltd (Simon Mauger)"/>
          <xsd:enumeration value="Shropshire Council - Adult and Community Learning Service"/>
          <xsd:enumeration value="Shropshire Council – County Training"/>
          <xsd:enumeration value="Sid Verber (Attainment)"/>
          <xsd:enumeration value="Simon Mauger (Shoshin Ltd)"/>
          <xsd:enumeration value="Sir George Monoux College"/>
          <xsd:enumeration value="Skills Funding Agency (SFA)"/>
          <xsd:enumeration value="South Birmingham College"/>
          <xsd:enumeration value="South Cheshire College"/>
          <xsd:enumeration value="South Essex College"/>
          <xsd:enumeration value="South Gloucestershire and Stroud College"/>
          <xsd:enumeration value="South Leicestershire College"/>
          <xsd:enumeration value="South Nottingham College"/>
          <xsd:enumeration value="South Tyneside Council"/>
          <xsd:enumeration value="South Staffs College"/>
          <xsd:enumeration value="South Thames College"/>
          <xsd:enumeration value="South West Association of Training Providers (SWATPro)"/>
          <xsd:enumeration value="Stanmore College"/>
          <xsd:enumeration value="Stephanie Razmjou (Lancashire Business Solutions Ltd)"/>
          <xsd:enumeration value="Stockport College"/>
          <xsd:enumeration value="Stockton Riverside College"/>
          <xsd:enumeration value="Stourbridge College"/>
          <xsd:enumeration value="Stratford upon Avon College"/>
          <xsd:enumeration value="Strode College"/>
          <xsd:enumeration value="Stuart Langford (Langford Education Consultancy Ltd)"/>
          <xsd:enumeration value="Sue Gray"/>
          <xsd:enumeration value="Sue Ingram (Performance Resolution Ltd)"/>
          <xsd:enumeration value="Sue Lovell"/>
          <xsd:enumeration value="Sue Owen Evans (Strategies for Education Ltd)"/>
          <xsd:enumeration value="Sue Ratcliffe"/>
          <xsd:enumeration value="Suffolk County Council"/>
          <xsd:enumeration value="Suffolk New College"/>
          <xsd:enumeration value="Sunderland College"/>
          <xsd:enumeration value="Susie Knight ‎"/>
          <xsd:enumeration value="Sussex Council of Training Providers (SCTP)"/>
          <xsd:enumeration value="Sussex Downs College"/>
          <xsd:enumeration value="Sutton College of Learning for Adults (SCOLA)"/>
          <xsd:enumeration value="Swarthmore Education Centre"/>
          <xsd:enumeration value="Swindon College"/>
          <xsd:enumeration value="Tabetha Newman"/>
          <xsd:enumeration value="Tees Valley Learning Providers Network Ltd"/>
          <xsd:enumeration value="Tenon Education Training and Skills Limited"/>
          <xsd:enumeration value="Terry Pearson (Terry Pearson Ltd)"/>
          <xsd:enumeration value="Thalia Marriott"/>
          <xsd:enumeration value="The Careers Exchange Ltd"/>
          <xsd:enumeration value="The College of West Anglia"/>
          <xsd:enumeration value="The Lancashire Colleges Limited"/>
          <xsd:enumeration value="The Learning Curve"/>
          <xsd:enumeration value="The Sheffield College"/>
          <xsd:enumeration value="TSNLA (Third Sector National Learning Alliance)"/>
          <xsd:enumeration value="Tim Kelly (T4S Associates)"/>
          <xsd:enumeration value="Timmus Ltd"/>
          <xsd:enumeration value="Tintisha Technologies Ltd"/>
          <xsd:enumeration value="Tod O'Brien"/>
          <xsd:enumeration value="Tricia Sharpe"/>
          <xsd:enumeration value="Truro and Penwith College"/>
          <xsd:enumeration value="Tyne Metropolitan College"/>
          <xsd:enumeration value="Vanguard Consulting Limited"/>
          <xsd:enumeration value="Victor Dejean"/>
          <xsd:enumeration value="Vision West Notts"/>
          <xsd:enumeration value="VOLA"/>
          <xsd:enumeration value="Walsall Adult and Community College"/>
          <xsd:enumeration value="Waltham Forest College"/>
          <xsd:enumeration value="Waltham Forest Chamber of Commerce Training Trust"/>
          <xsd:enumeration value="Warrington Borough Council"/>
          <xsd:enumeration value="Warwickshire College"/>
          <xsd:enumeration value="Webex"/>
          <xsd:enumeration value="West Berkshire College"/>
          <xsd:enumeration value="West Cheshire College"/>
          <xsd:enumeration value="West Sussex County Council"/>
          <xsd:enumeration value="Western Training Provider Network"/>
          <xsd:enumeration value="Weymouth College"/>
          <xsd:enumeration value="Wigan &amp; Leigh College"/>
          <xsd:enumeration value="Wiltshire College"/>
          <xsd:enumeration value="Wirral Lifelong and Family Learning Service"/>
          <xsd:enumeration value="Wirral Metropolitan Borough Council"/>
          <xsd:enumeration value="Wirral Metropolitan College"/>
          <xsd:enumeration value="Wolverhampton Adult Education Service"/>
          <xsd:enumeration value="Woodspeen Training"/>
          <xsd:enumeration value="Worcester College of Technology"/>
          <xsd:enumeration value="Workers’ Educational Association East Midlands Region (WEA)"/>
          <xsd:enumeration value="Yeovill College"/>
          <xsd:enumeration value="York College"/>
          <xsd:enumeration value="Yorkshire Coast College"/>
          <xsd:enumeration value="Yorkshire Collective"/>
          <xsd:enumeration value="Young Epilepsy"/>
          <xsd:enumeration value="Zoober Training Ltd"/>
        </xsd:restriction>
      </xsd:simpleType>
    </xsd:element>
    <xsd:element name="Financial_x0020_year" ma:index="3" ma:displayName="Financial year" ma:default="2012-2013" ma:format="Dropdown" ma:internalName="Financial_x0020_year">
      <xsd:simpleType>
        <xsd:restriction base="dms:Choice">
          <xsd:enumeration value="2012-2013"/>
        </xsd:restriction>
      </xsd:simpleType>
    </xsd:element>
    <xsd:element name="Strand" ma:index="4" nillable="true" ma:displayName="Strand" ma:format="Dropdown" ma:internalName="Strand">
      <xsd:simpleType>
        <xsd:restriction base="dms:Choice">
          <xsd:enumeration value="Curriculum Development 2012-2013"/>
          <xsd:enumeration value="Leadership Skills for Governance"/>
          <xsd:enumeration value="Leadership with Technology 2012-2013"/>
          <xsd:enumeration value="MCL Support (Supply Chain Management) 2012-2013"/>
          <xsd:enumeration value="OECD team 2012-2013"/>
          <xsd:enumeration value="Resource Utilisation (Organisational Effectiveness) 2012-2013"/>
          <xsd:enumeration value="Sector Membership Partnership Bodies"/>
          <xsd:enumeration value="SKEIN for FE"/>
          <xsd:enumeration value="Sustainable Development 2012-2013"/>
        </xsd:restriction>
      </xsd:simpleType>
    </xsd:element>
    <xsd:element name="Project_x0020_name" ma:index="5" nillable="true" ma:displayName="Project name" ma:format="Dropdown" ma:internalName="Project_x0020_name">
      <xsd:simpleType>
        <xsd:union memberTypes="dms:Text">
          <xsd:simpleType>
            <xsd:restriction base="dms:Choice">
              <xsd:enumeration value="An Adult Curriculum for Difficult Times"/>
              <xsd:enumeration value="Beyond Generator LT9"/>
              <xsd:enumeration value="Beyond Lean Thinking OE8"/>
              <xsd:enumeration value="Beyond 'LEAN' Systems Thinking Pilot programme grant"/>
              <xsd:enumeration value="Challenges For FE College Governance"/>
              <xsd:enumeration value="Clerks CPD Framework Level 5"/>
              <xsd:enumeration value="Curriculum Development Module Trialling Fund"/>
              <xsd:enumeration value="Curriculum Planning Action Research Projects"/>
              <xsd:enumeration value="Curriculum Planning associate meeting"/>
              <xsd:enumeration value="Curriculum Planning and Development"/>
              <xsd:enumeration value="Curriculum Planning and Development - Associate mini tender 2012-2013"/>
              <xsd:enumeration value="CPD modules In-house (CD4)"/>
              <xsd:enumeration value="Data Observatory upgrade (OE14)"/>
              <xsd:enumeration value="Data Service Delivery 2012-2013 (OE12)"/>
              <xsd:enumeration value="Developing the curriculum to meet the needs of the community Fund 2011-2012 (PRD)"/>
              <xsd:enumeration value="Effective technology for the Third Sector (LT10)"/>
              <xsd:enumeration value="Green Gown Awards 2012"/>
              <xsd:enumeration value="Ideas Bank"/>
              <xsd:enumeration value="Leading Sustainable Development Online (SD4)"/>
              <xsd:enumeration value="Leading Sustainable Development Workshops (SD3)"/>
              <xsd:enumeration value="Leaders of the Future in Sustainable Development 2012-2013"/>
              <xsd:enumeration value="Leaders of the Future 2012 -13 Alumni Event"/>
              <xsd:enumeration value="Leaders of the Future 2012-13 Workshops"/>
              <xsd:enumeration value="Leadership in Technology (LiT) grant based intervention 2011-July 2012"/>
              <xsd:enumeration value="Leadership in Technology (LiT) grant based intervention 2012-2013"/>
              <xsd:enumeration value="Leadership in Technology Workshops 2012-13"/>
              <xsd:enumeration value="Leadership of Technology"/>
              <xsd:enumeration value="Leadership in Technology Impact Study LT11"/>
              <xsd:enumeration value="Leadership of Technology and Technology for impact workshops"/>
              <xsd:enumeration value="Leadership with Technology team"/>
              <xsd:enumeration value="Leadership with Technology - Associate mini tender 2012-13"/>
              <xsd:enumeration value="Leadership with Technology - Impact Study mini tender 2012-13"/>
              <xsd:enumeration value="Leading Sustainable Development Workshops"/>
              <xsd:enumeration value="Making efficiencies though better curriculum planning and funding"/>
              <xsd:enumeration value="Making the Most of the QCF"/>
              <xsd:enumeration value="Making the most of the QCF grant 2011-2012"/>
              <xsd:enumeration value="MCL/Supply Chain Management provider guide MCL2"/>
              <xsd:enumeration value="Minimum Contract Level"/>
              <xsd:enumeration value="National Apprenticeship Service Sales Course Design and Delivery"/>
              <xsd:enumeration value="New and emerging models of organisation across the FE and skills sector 2012-2013"/>
              <xsd:enumeration value="OECD Team"/>
              <xsd:enumeration value="Organisational Effectiveness - Associate mini tender 2012-2013"/>
              <xsd:enumeration value="Organisational Effectiveness Conference June 2012"/>
              <xsd:enumeration value="Organisational Effectiveness Conference December 2012"/>
              <xsd:enumeration value="Organisational Effectiveness Fund 2012-2013"/>
              <xsd:enumeration value="PRD Effective partnership working Fund 2011-2012 (NEETS)"/>
              <xsd:enumeration value="PRD Group - Developing HE in FE Phase 2 Funding"/>
              <xsd:enumeration value="PRD Group Funding - Effective Working Partnership 2011- July 2012"/>
              <xsd:enumeration value="QCF Support in house Workshops"/>
              <xsd:enumeration value="QCF case studies - Excellence Gateway"/>
              <xsd:enumeration value="Reaching Forward Index"/>
              <xsd:enumeration value="Research evaluation of the impact of grant funded activity (SD11)"/>
              <xsd:enumeration value="Regional Collaboration Fund - Leadership with Technology 2012-2013"/>
              <xsd:enumeration value="Regional Sustainability Advisor Grant 2011-12"/>
              <xsd:enumeration value="Regional Sustainability Advisor Events 2012-13"/>
              <xsd:enumeration value="Regional Sustainability Adviser Grant 2012-13"/>
              <xsd:enumeration value="Resource Utilisation Network Fund 2011-2012"/>
              <xsd:enumeration value="Review of and learning about LSIS digital interface"/>
              <xsd:enumeration value="Right People Right Jobs"/>
              <xsd:enumeration value="Routes 2 Success"/>
              <xsd:enumeration value="Sales and Marketing Training Course Fund (OE) 2012-2013"/>
              <xsd:enumeration value="Sales and Marketing workshops"/>
              <xsd:enumeration value="Sector Capacity Building in Orgainsational Effectiveness"/>
              <xsd:enumeration value="Sector Partnership Programme"/>
              <xsd:enumeration value="Single Adult Skills Budget (SASB) CD9"/>
              <xsd:enumeration value="SKEIN for FE"/>
              <xsd:enumeration value="Stepping Up in Sustainability: Leadership and Learning Fund 2012-2013"/>
              <xsd:enumeration value="Strategic Partners Summit - June 2012"/>
              <xsd:enumeration value="Supporting FE in Difficult Times 2012-2013"/>
              <xsd:enumeration value="Support for SUS projects and RSAs"/>
              <xsd:enumeration value="Succeeding and Surviving with Less - Impact Case Studies grant"/>
              <xsd:enumeration value="Succeeding and Surviving with Less - In House events"/>
              <xsd:enumeration value="Tracker"/>
              <xsd:enumeration value="Upskill and Build Capacity – hosting sales and marketing 2012 -2013"/>
              <xsd:enumeration value="Venue details"/>
              <xsd:enumeration value="Workshops on Tactical Skills"/>
              <xsd:enumeration value="Workshops on Using Data Effectively"/>
            </xsd:restriction>
          </xsd:simpleType>
        </xsd:union>
      </xsd:simpleType>
    </xsd:element>
    <xsd:element name="Document" ma:index="6" nillable="true" ma:displayName="Document" ma:description="For &quot;procument&quot; document use Commissioning letter; Contract; Contract change control form; Grant agreement; Invoice; Invoice calculations" ma:format="Dropdown" ma:internalName="Document">
      <xsd:simpleType>
        <xsd:restriction base="dms:Choice">
          <xsd:enumeration value="Action Plan"/>
          <xsd:enumeration value="Address label"/>
          <xsd:enumeration value="Advert"/>
          <xsd:enumeration value="Agenda"/>
          <xsd:enumeration value="Agreement"/>
          <xsd:enumeration value="Appendix"/>
          <xsd:enumeration value="Application"/>
          <xsd:enumeration value="Application renewal"/>
          <xsd:enumeration value="Application e mail"/>
          <xsd:enumeration value="Associate commissioning totals"/>
          <xsd:enumeration value="Associate application"/>
          <xsd:enumeration value="Badges"/>
          <xsd:enumeration value="biography"/>
          <xsd:enumeration value="Booking forms"/>
          <xsd:enumeration value="Budget profile"/>
          <xsd:enumeration value="Case study"/>
          <xsd:enumeration value="Commissioning letter"/>
          <xsd:enumeration value="Commissioning signed letter"/>
          <xsd:enumeration value="Contact details"/>
          <xsd:enumeration value="Contract"/>
          <xsd:enumeration value="Contract change control form"/>
          <xsd:enumeration value="Correspondence"/>
          <xsd:enumeration value="Cost code request"/>
          <xsd:enumeration value="CRM spreadsheet"/>
          <xsd:enumeration value="Delegate List"/>
          <xsd:enumeration value="Draft agreement letter"/>
          <xsd:enumeration value="E-mail"/>
          <xsd:enumeration value="E-Shot"/>
          <xsd:enumeration value="Evaluation form"/>
          <xsd:enumeration value="Event evaluations completed"/>
          <xsd:enumeration value="Event materials"/>
          <xsd:enumeration value="Event specifications"/>
          <xsd:enumeration value="Event tracker"/>
          <xsd:enumeration value="Facilitator Evaluation summary"/>
          <xsd:enumeration value="FAQs"/>
          <xsd:enumeration value="Feedback"/>
          <xsd:enumeration value="Final reports"/>
          <xsd:enumeration value="Flyer"/>
          <xsd:enumeration value="Grant agreement"/>
          <xsd:enumeration value="Grant signed agreement"/>
          <xsd:enumeration value="Grant claim form"/>
          <xsd:enumeration value="Guide"/>
          <xsd:enumeration value="Guidance"/>
          <xsd:enumeration value="Impact study"/>
          <xsd:enumeration value="Information Guide"/>
          <xsd:enumeration value="Interim reports"/>
          <xsd:enumeration value="Invitation"/>
          <xsd:enumeration value="Invitation to Tender"/>
          <xsd:enumeration value="Invoice"/>
          <xsd:enumeration value="Invoice calculations"/>
          <xsd:enumeration value="Joining Instructions"/>
          <xsd:enumeration value="Letter"/>
          <xsd:enumeration value="Marketing"/>
          <xsd:enumeration value="Matrix score sheet"/>
          <xsd:enumeration value="Meeting notes"/>
          <xsd:enumeration value="Mini tender forms: associates"/>
          <xsd:enumeration value="OECD CRM Project Services list"/>
          <xsd:enumeration value="Outcome; successful / unsuccessful"/>
          <xsd:enumeration value="Poster"/>
          <xsd:enumeration value="Powerpoint presentation"/>
          <xsd:enumeration value="Presentation"/>
          <xsd:enumeration value="Pre-sessional work"/>
          <xsd:enumeration value="Programme"/>
          <xsd:enumeration value="Programme planning"/>
          <xsd:enumeration value="Project Plan"/>
          <xsd:enumeration value="Proposal"/>
          <xsd:enumeration value="Propositions"/>
          <xsd:enumeration value="Registration form"/>
          <xsd:enumeration value="Publications"/>
          <xsd:enumeration value="Report"/>
          <xsd:enumeration value="Sign in sheet"/>
          <xsd:enumeration value="Signed agreement"/>
          <xsd:enumeration value="Signed contract change control form"/>
          <xsd:enumeration value="Signed variation letter to grant agreement"/>
          <xsd:enumeration value="Single source approval"/>
          <xsd:enumeration value="Single source request form"/>
          <xsd:enumeration value="Staff expenses claim information"/>
          <xsd:enumeration value="Template"/>
          <xsd:enumeration value="Tender"/>
          <xsd:enumeration value="Tracker"/>
          <xsd:enumeration value="Updates"/>
          <xsd:enumeration value="Variation agreement letter"/>
          <xsd:enumeration value="Venue documents"/>
          <xsd:enumeration value="Withdrawal of grant"/>
          <xsd:enumeration value="Workflow process"/>
          <xsd:enumeration value="Workshop forms"/>
        </xsd:restriction>
      </xsd:simpleType>
    </xsd:element>
    <xsd:element name="Purchase_x0020_order_x0020_number" ma:index="7" nillable="true" ma:displayName="Purchase order number" ma:description="Only input purchase order number against 1 procurement document" ma:internalName="Purchase_x0020_order_x0020_number">
      <xsd:simpleType>
        <xsd:restriction base="dms:Text">
          <xsd:maxLength value="10"/>
        </xsd:restriction>
      </xsd:simpleType>
    </xsd:element>
    <xsd:element name="Notes0" ma:index="8" nillable="true" ma:displayName="Notes" ma:internalName="Notes0">
      <xsd:simpleType>
        <xsd:restriction base="dms:Note"/>
      </xsd:simpleType>
    </xsd:element>
    <xsd:element name="Forecast_x0020_spend_x0020_Apr12_x002d_Jly12" ma:index="9" nillable="true" ma:displayName="Commitment Apr12-Jly12" ma:decimals="0" ma:LCID="2057" ma:internalName="Forecast_x0020_spend_x0020_Apr12_x002d_Jly12">
      <xsd:simpleType>
        <xsd:restriction base="dms:Currency"/>
      </xsd:simpleType>
    </xsd:element>
    <xsd:element name="Forecast_x0020_spend_x0020_Aug12_x002d_Mch13" ma:index="10" nillable="true" ma:displayName="Commitment Aug12-Mch13" ma:decimals="0" ma:LCID="2057" ma:internalName="Forecast_x0020_spend_x0020_Aug12_x002d_Mch13">
      <xsd:simpleType>
        <xsd:restriction base="dms:Currency"/>
      </xsd:simpleType>
    </xsd:element>
    <xsd:element name="Commitment_x0020_Apr13_x0020__x002d__x0020_Jly13" ma:index="11" nillable="true" ma:displayName="Commitment Apr13 - Jly13" ma:decimals="2" ma:LCID="2057" ma:internalName="Commitment_x0020_Apr13_x0020__x002d__x0020_Jly13">
      <xsd:simpleType>
        <xsd:restriction base="dms:Currency"/>
      </xsd:simpleType>
    </xsd:element>
    <xsd:element name="Activity_x0020_ref_x0020_number" ma:index="12" nillable="true" ma:displayName="Activity ref number" ma:internalName="Activity_x0020_ref_x0020_number">
      <xsd:simpleType>
        <xsd:restriction base="dms:Text">
          <xsd:maxLength value="10"/>
        </xsd:restriction>
      </xsd:simpleType>
    </xsd:element>
    <xsd:element name="Actual_x0020_spend_x0020_to_x0020_31jul12" ma:index="13" nillable="true" ma:displayName="Actual spend to 31jul12" ma:decimals="0" ma:description="Invoices received and accruals" ma:LCID="2057" ma:internalName="Actual_x0020_spend_x0020_to_x0020_31jul12">
      <xsd:simpleType>
        <xsd:restriction base="dms:Currency"/>
      </xsd:simpleType>
    </xsd:element>
    <xsd:element name="Budget_x0020_profile_x0020_to_x0020_July12" ma:index="14" nillable="true" ma:displayName="Budget profile Apr12 to July12" ma:decimals="0" ma:LCID="2057" ma:internalName="Budget_x0020_profile_x0020_to_x0020_July12">
      <xsd:simpleType>
        <xsd:restriction base="dms:Currency"/>
      </xsd:simpleType>
    </xsd:element>
    <xsd:element name="Budget_x0020_profile_x0020_to_x0020_March13" ma:index="15" nillable="true" ma:displayName="Budget profile Aug12 to March13" ma:decimals="0" ma:description="Not required for documents" ma:LCID="2057" ma:internalName="Budget_x0020_profile_x0020_to_x0020_March13">
      <xsd:simpleType>
        <xsd:restriction base="dms:Currency"/>
      </xsd:simpleType>
    </xsd:element>
    <xsd:element name="Date_x0020_sent" ma:index="17" nillable="true" ma:displayName="Date posted" ma:description="Date given to reception" ma:format="DateOnly" ma:internalName="Date_x0020_sent">
      <xsd:simpleType>
        <xsd:restriction base="dms:DateTime"/>
      </xsd:simpleType>
    </xsd:element>
    <xsd:element name="CRM_x0020_EVT_x0020_code" ma:index="18" nillable="true" ma:displayName="CRM EVT code" ma:internalName="CRM_x0020_EVT_x0020_code">
      <xsd:simpleType>
        <xsd:restriction base="dms:Text">
          <xsd:maxLength value="255"/>
        </xsd:restriction>
      </xsd:simpleType>
    </xsd:element>
    <xsd:element name="Event_x0020_date" ma:index="19" nillable="true" ma:displayName="Event date" ma:format="DateOnly" ma:internalName="Event_x0020_date">
      <xsd:simpleType>
        <xsd:restriction base="dms:DateTime"/>
      </xsd:simpleType>
    </xsd:element>
    <xsd:element name="Sub_x002d_project" ma:index="26" nillable="true" ma:displayName="Sub-project" ma:format="Dropdown" ma:internalName="Sub_x002d_project">
      <xsd:simpleType>
        <xsd:union memberTypes="dms:Text">
          <xsd:simpleType>
            <xsd:restriction base="dms:Choice">
              <xsd:enumeration value="---Choose from below---"/>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5A1A7DF-C4DC-44ED-876A-D02A104C2275}">
  <ds:schemaRefs>
    <ds:schemaRef ds:uri="http://schemas.microsoft.com/sharepoint/v3/contenttype/forms"/>
  </ds:schemaRefs>
</ds:datastoreItem>
</file>

<file path=customXml/itemProps2.xml><?xml version="1.0" encoding="utf-8"?>
<ds:datastoreItem xmlns:ds="http://schemas.openxmlformats.org/officeDocument/2006/customXml" ds:itemID="{043DF99E-EE94-4799-894E-9B16A813296C}">
  <ds:schemaRefs>
    <ds:schemaRef ds:uri="http://schemas.microsoft.com/office/2006/metadata/properties"/>
    <ds:schemaRef ds:uri="49ccda32-3ab5-44cf-b020-052c5a53c27e"/>
  </ds:schemaRefs>
</ds:datastoreItem>
</file>

<file path=customXml/itemProps3.xml><?xml version="1.0" encoding="utf-8"?>
<ds:datastoreItem xmlns:ds="http://schemas.openxmlformats.org/officeDocument/2006/customXml" ds:itemID="{BA2A4907-12F5-4728-893D-7654510F63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ccda32-3ab5-44cf-b020-052c5a53c27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32</vt:i4>
      </vt:variant>
    </vt:vector>
  </HeadingPairs>
  <TitlesOfParts>
    <vt:vector size="41" baseType="lpstr">
      <vt:lpstr>OUTCOMES FOR LEARNERS QIP</vt:lpstr>
      <vt:lpstr>OUTCOMES FOR LEARNERS SAR</vt:lpstr>
      <vt:lpstr>QUALITY OF T,L &amp; A QIP</vt:lpstr>
      <vt:lpstr>QUALITY OF T, L &amp; A SAR</vt:lpstr>
      <vt:lpstr>LEADERSHIP AND MANAGEMENT QIP</vt:lpstr>
      <vt:lpstr>LEADERSHIP &amp; MANAGEMENT SAR</vt:lpstr>
      <vt:lpstr>OVERALL EFFECTIVENESS QIP</vt:lpstr>
      <vt:lpstr>OVERALL EFFECTIVENESS SAR</vt:lpstr>
      <vt:lpstr>Drop Down Tables</vt:lpstr>
      <vt:lpstr>'QUALITY OF T,L &amp; A QIP'!_ftnref1</vt:lpstr>
      <vt:lpstr>'Drop Down Tables'!_GoBack</vt:lpstr>
      <vt:lpstr>'OUTCOMES FOR LEARNERS QIP'!_Toc324508754</vt:lpstr>
      <vt:lpstr>GRADES</vt:lpstr>
      <vt:lpstr>LAMA</vt:lpstr>
      <vt:lpstr>LAMB</vt:lpstr>
      <vt:lpstr>LAMC</vt:lpstr>
      <vt:lpstr>LAMD</vt:lpstr>
      <vt:lpstr>LAME</vt:lpstr>
      <vt:lpstr>LAMF</vt:lpstr>
      <vt:lpstr>LEARNERA</vt:lpstr>
      <vt:lpstr>LEARNERB</vt:lpstr>
      <vt:lpstr>LEARNERC</vt:lpstr>
      <vt:lpstr>LEARNERD</vt:lpstr>
      <vt:lpstr>OEA</vt:lpstr>
      <vt:lpstr>OEB</vt:lpstr>
      <vt:lpstr>OEC</vt:lpstr>
      <vt:lpstr>'Drop Down Tables'!OLE_LINK1</vt:lpstr>
      <vt:lpstr>Outcome</vt:lpstr>
      <vt:lpstr>Outcome1</vt:lpstr>
      <vt:lpstr>OutcomeAA</vt:lpstr>
      <vt:lpstr>QEA</vt:lpstr>
      <vt:lpstr>QEB</vt:lpstr>
      <vt:lpstr>QEC</vt:lpstr>
      <vt:lpstr>QOTA</vt:lpstr>
      <vt:lpstr>QOTB</vt:lpstr>
      <vt:lpstr>QOTC</vt:lpstr>
      <vt:lpstr>QOTD</vt:lpstr>
      <vt:lpstr>QOTE</vt:lpstr>
      <vt:lpstr>QOTF</vt:lpstr>
      <vt:lpstr>QOTG</vt:lpstr>
      <vt:lpstr>TEST</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Kent Association of Training Providers (KATO): Collaboration for improvement PRD for self assessment - spreadsheet</dc:title>
  <dc:subject>TOOLKIT</dc:subject>
  <dc:creator>LSIS</dc:creator>
  <cp:keywords>QIP SAR Toolkit</cp:keywords>
  <cp:lastModifiedBy>kevans</cp:lastModifiedBy>
  <cp:lastPrinted>2012-07-21T16:06:15Z</cp:lastPrinted>
  <dcterms:created xsi:type="dcterms:W3CDTF">2012-06-22T12:45:58Z</dcterms:created>
  <dcterms:modified xsi:type="dcterms:W3CDTF">2012-12-06T16:00:48Z</dcterms:modified>
  <cp:contentType>Document</cp:contentType>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0x010100FF4ACDBBE4F8F4419F05D27C7824471E</vt:lpwstr>
  </property>
</Properties>
</file>